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69" i="1" l="1"/>
  <c r="N85" i="1" l="1"/>
  <c r="M85" i="1"/>
  <c r="L85" i="1"/>
  <c r="N120" i="1" l="1"/>
  <c r="N119" i="1" s="1"/>
  <c r="N118" i="1" s="1"/>
  <c r="N117" i="1" s="1"/>
  <c r="N116" i="1" s="1"/>
  <c r="N115" i="1" s="1"/>
  <c r="M120" i="1"/>
  <c r="M119" i="1" s="1"/>
  <c r="M118" i="1" s="1"/>
  <c r="M117" i="1" s="1"/>
  <c r="M116" i="1" s="1"/>
  <c r="M115" i="1" s="1"/>
  <c r="L120" i="1"/>
  <c r="L119" i="1" s="1"/>
  <c r="L118" i="1" s="1"/>
  <c r="L117" i="1" s="1"/>
  <c r="L116" i="1" s="1"/>
  <c r="L115" i="1" s="1"/>
  <c r="N113" i="1"/>
  <c r="N112" i="1" s="1"/>
  <c r="N111" i="1" s="1"/>
  <c r="N110" i="1" s="1"/>
  <c r="N109" i="1" s="1"/>
  <c r="N108" i="1" s="1"/>
  <c r="M113" i="1"/>
  <c r="M112" i="1" s="1"/>
  <c r="M111" i="1" s="1"/>
  <c r="M110" i="1" s="1"/>
  <c r="M109" i="1" s="1"/>
  <c r="M108" i="1" s="1"/>
  <c r="L113" i="1"/>
  <c r="L112" i="1" s="1"/>
  <c r="L111" i="1" s="1"/>
  <c r="L110" i="1" s="1"/>
  <c r="L109" i="1" s="1"/>
  <c r="L108" i="1" s="1"/>
  <c r="N106" i="1"/>
  <c r="N105" i="1" s="1"/>
  <c r="N104" i="1" s="1"/>
  <c r="N103" i="1" s="1"/>
  <c r="N102" i="1" s="1"/>
  <c r="N101" i="1" s="1"/>
  <c r="M106" i="1"/>
  <c r="M105" i="1" s="1"/>
  <c r="M104" i="1" s="1"/>
  <c r="M103" i="1" s="1"/>
  <c r="M102" i="1" s="1"/>
  <c r="M101" i="1" s="1"/>
  <c r="L106" i="1"/>
  <c r="L105" i="1" s="1"/>
  <c r="L104" i="1" s="1"/>
  <c r="L103" i="1" s="1"/>
  <c r="L102" i="1" s="1"/>
  <c r="L101" i="1" s="1"/>
  <c r="N87" i="1"/>
  <c r="N86" i="1" s="1"/>
  <c r="M87" i="1"/>
  <c r="M86" i="1" s="1"/>
  <c r="L87" i="1"/>
  <c r="L86" i="1" s="1"/>
  <c r="N90" i="1"/>
  <c r="M90" i="1"/>
  <c r="L90" i="1"/>
  <c r="N92" i="1"/>
  <c r="M92" i="1"/>
  <c r="L92" i="1"/>
  <c r="N95" i="1"/>
  <c r="N94" i="1" s="1"/>
  <c r="M95" i="1"/>
  <c r="M94" i="1" s="1"/>
  <c r="L95" i="1"/>
  <c r="L94" i="1" s="1"/>
  <c r="N99" i="1"/>
  <c r="N98" i="1" s="1"/>
  <c r="N97" i="1" s="1"/>
  <c r="M99" i="1"/>
  <c r="M98" i="1" s="1"/>
  <c r="M97" i="1" s="1"/>
  <c r="L99" i="1"/>
  <c r="L98" i="1" s="1"/>
  <c r="L97" i="1" s="1"/>
  <c r="N81" i="1"/>
  <c r="N80" i="1" s="1"/>
  <c r="N79" i="1" s="1"/>
  <c r="N78" i="1" s="1"/>
  <c r="N77" i="1" s="1"/>
  <c r="M81" i="1"/>
  <c r="M80" i="1" s="1"/>
  <c r="M79" i="1" s="1"/>
  <c r="M78" i="1" s="1"/>
  <c r="M77" i="1" s="1"/>
  <c r="L81" i="1"/>
  <c r="L80" i="1" s="1"/>
  <c r="L79" i="1" s="1"/>
  <c r="L78" i="1" s="1"/>
  <c r="L77" i="1" s="1"/>
  <c r="N71" i="1"/>
  <c r="N70" i="1" s="1"/>
  <c r="M71" i="1"/>
  <c r="M70" i="1" s="1"/>
  <c r="L71" i="1"/>
  <c r="L70" i="1" s="1"/>
  <c r="N74" i="1"/>
  <c r="N73" i="1" s="1"/>
  <c r="M74" i="1"/>
  <c r="M73" i="1" s="1"/>
  <c r="L74" i="1"/>
  <c r="L73" i="1" s="1"/>
  <c r="N64" i="1"/>
  <c r="N63" i="1" s="1"/>
  <c r="N62" i="1" s="1"/>
  <c r="M64" i="1"/>
  <c r="M63" i="1" s="1"/>
  <c r="M62" i="1" s="1"/>
  <c r="L64" i="1"/>
  <c r="L63" i="1" s="1"/>
  <c r="L62" i="1" s="1"/>
  <c r="N55" i="1"/>
  <c r="M55" i="1"/>
  <c r="L55" i="1"/>
  <c r="N57" i="1"/>
  <c r="M57" i="1"/>
  <c r="L57" i="1"/>
  <c r="N48" i="1"/>
  <c r="N47" i="1" s="1"/>
  <c r="N46" i="1" s="1"/>
  <c r="N45" i="1" s="1"/>
  <c r="N44" i="1" s="1"/>
  <c r="M48" i="1"/>
  <c r="M47" i="1" s="1"/>
  <c r="M46" i="1" s="1"/>
  <c r="M45" i="1" s="1"/>
  <c r="M44" i="1" s="1"/>
  <c r="L48" i="1"/>
  <c r="L47" i="1" s="1"/>
  <c r="L46" i="1" s="1"/>
  <c r="L45" i="1" s="1"/>
  <c r="L44" i="1" s="1"/>
  <c r="N42" i="1"/>
  <c r="N41" i="1" s="1"/>
  <c r="N40" i="1" s="1"/>
  <c r="N39" i="1" s="1"/>
  <c r="N38" i="1" s="1"/>
  <c r="M42" i="1"/>
  <c r="M41" i="1" s="1"/>
  <c r="M40" i="1" s="1"/>
  <c r="M39" i="1" s="1"/>
  <c r="M38" i="1" s="1"/>
  <c r="L42" i="1"/>
  <c r="L41" i="1" s="1"/>
  <c r="L40" i="1" s="1"/>
  <c r="L39" i="1" s="1"/>
  <c r="L38" i="1" s="1"/>
  <c r="N27" i="1"/>
  <c r="M27" i="1"/>
  <c r="L27" i="1"/>
  <c r="N29" i="1"/>
  <c r="M29" i="1"/>
  <c r="L29" i="1"/>
  <c r="N31" i="1"/>
  <c r="M31" i="1"/>
  <c r="L31" i="1"/>
  <c r="N34" i="1"/>
  <c r="M34" i="1"/>
  <c r="L34" i="1"/>
  <c r="L33" i="1" s="1"/>
  <c r="N36" i="1"/>
  <c r="M36" i="1"/>
  <c r="L36" i="1"/>
  <c r="N21" i="1"/>
  <c r="N20" i="1" s="1"/>
  <c r="N19" i="1" s="1"/>
  <c r="N18" i="1" s="1"/>
  <c r="N17" i="1" s="1"/>
  <c r="M21" i="1"/>
  <c r="M20" i="1" s="1"/>
  <c r="M19" i="1" s="1"/>
  <c r="M18" i="1" s="1"/>
  <c r="M17" i="1" s="1"/>
  <c r="L21" i="1"/>
  <c r="L20" i="1" s="1"/>
  <c r="L19" i="1" s="1"/>
  <c r="L18" i="1" s="1"/>
  <c r="L17" i="1" s="1"/>
  <c r="L69" i="1" l="1"/>
  <c r="L68" i="1" s="1"/>
  <c r="L67" i="1" s="1"/>
  <c r="L66" i="1" s="1"/>
  <c r="N69" i="1"/>
  <c r="N68" i="1" s="1"/>
  <c r="N67" i="1" s="1"/>
  <c r="N66" i="1" s="1"/>
  <c r="M89" i="1"/>
  <c r="L54" i="1"/>
  <c r="L53" i="1" s="1"/>
  <c r="L52" i="1" s="1"/>
  <c r="L51" i="1" s="1"/>
  <c r="L50" i="1" s="1"/>
  <c r="N33" i="1"/>
  <c r="N54" i="1"/>
  <c r="N53" i="1" s="1"/>
  <c r="N52" i="1" s="1"/>
  <c r="N51" i="1" s="1"/>
  <c r="N50" i="1" s="1"/>
  <c r="N26" i="1"/>
  <c r="M54" i="1"/>
  <c r="M53" i="1" s="1"/>
  <c r="M52" i="1" s="1"/>
  <c r="M51" i="1" s="1"/>
  <c r="M50" i="1" s="1"/>
  <c r="M33" i="1"/>
  <c r="M26" i="1"/>
  <c r="N89" i="1"/>
  <c r="L89" i="1"/>
  <c r="M68" i="1"/>
  <c r="M67" i="1" s="1"/>
  <c r="M66" i="1" s="1"/>
  <c r="N61" i="1"/>
  <c r="N60" i="1" s="1"/>
  <c r="N59" i="1" s="1"/>
  <c r="M61" i="1"/>
  <c r="M60" i="1" s="1"/>
  <c r="M59" i="1" s="1"/>
  <c r="L61" i="1"/>
  <c r="L60" i="1" s="1"/>
  <c r="L59" i="1" s="1"/>
  <c r="L26" i="1"/>
  <c r="L25" i="1" s="1"/>
  <c r="M25" i="1" l="1"/>
  <c r="N84" i="1"/>
  <c r="M84" i="1"/>
  <c r="L84" i="1"/>
  <c r="N25" i="1"/>
  <c r="N24" i="1" s="1"/>
  <c r="N23" i="1" s="1"/>
  <c r="N16" i="1" s="1"/>
  <c r="M24" i="1"/>
  <c r="M23" i="1" s="1"/>
  <c r="M16" i="1" s="1"/>
  <c r="L24" i="1"/>
  <c r="L23" i="1" s="1"/>
  <c r="L16" i="1" s="1"/>
  <c r="L83" i="1" l="1"/>
  <c r="L76" i="1" s="1"/>
  <c r="L15" i="1" s="1"/>
  <c r="L123" i="1" s="1"/>
  <c r="N83" i="1"/>
  <c r="N76" i="1" s="1"/>
  <c r="N15" i="1" s="1"/>
  <c r="N123" i="1" s="1"/>
  <c r="M83" i="1"/>
  <c r="M76" i="1" s="1"/>
  <c r="M15" i="1" s="1"/>
  <c r="M123" i="1" s="1"/>
</calcChain>
</file>

<file path=xl/sharedStrings.xml><?xml version="1.0" encoding="utf-8"?>
<sst xmlns="http://schemas.openxmlformats.org/spreadsheetml/2006/main" count="420" uniqueCount="118">
  <si>
    <t>к Решению Комского</t>
  </si>
  <si>
    <t>сельского Совета депутатов</t>
  </si>
  <si>
    <t>Приложение 4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</si>
  <si>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</si>
  <si>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</si>
  <si>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</si>
  <si>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 xml:space="preserve">Код
ведомства
</t>
  </si>
  <si>
    <t xml:space="preserve">Раздел-
подраздел
</t>
  </si>
  <si>
    <t xml:space="preserve">Целевая
статья
</t>
  </si>
  <si>
    <t xml:space="preserve">Вид
расходов
</t>
  </si>
  <si>
    <t xml:space="preserve">Сумма
на 2024 год
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</si>
  <si>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</si>
  <si>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</si>
  <si>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</si>
  <si>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</si>
  <si>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</si>
  <si>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</si>
  <si>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807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</si>
  <si>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</si>
  <si>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</si>
  <si>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</si>
  <si>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</si>
  <si>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</si>
  <si>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</si>
  <si>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</si>
  <si>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</si>
  <si>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</si>
  <si>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</si>
  <si>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</si>
  <si>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</si>
  <si>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</si>
  <si>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</si>
  <si>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</si>
  <si>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</si>
  <si>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</si>
  <si>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</si>
  <si>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</si>
  <si>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</si>
  <si>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</si>
  <si>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</si>
  <si>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</si>
  <si>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</si>
  <si>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</si>
  <si>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</si>
  <si>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</si>
  <si>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</si>
  <si>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</si>
  <si>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</si>
  <si>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</si>
  <si>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</si>
  <si>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</si>
  <si>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</si>
  <si>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</si>
  <si>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</si>
  <si>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</si>
  <si>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</si>
  <si>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</si>
  <si>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</si>
  <si>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0130081160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</si>
  <si>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</si>
  <si>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</si>
  <si>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</si>
  <si>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</si>
  <si>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</si>
  <si>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0120086010</t>
  </si>
  <si>
    <t>0120081070</t>
  </si>
  <si>
    <t>ЖИЛИЩНО-КОММУНАЛЬНОЕ ХОЗЯЙСТВО</t>
  </si>
  <si>
    <t>0500</t>
  </si>
  <si>
    <t>Жилищное хозяйство</t>
  </si>
  <si>
    <t>0501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</si>
  <si>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</si>
  <si>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</si>
  <si>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</si>
  <si>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</si>
  <si>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</si>
  <si>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</si>
  <si>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</si>
  <si>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</si>
  <si>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</si>
  <si>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</si>
  <si>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КУЛЬТУРА, КИНЕМАТОГРАФИЯ</t>
  </si>
  <si>
    <t>0800</t>
  </si>
  <si>
    <t>Культура</t>
  </si>
  <si>
    <t>0801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</si>
  <si>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</si>
  <si>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</si>
  <si>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</si>
  <si>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</si>
  <si>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</si>
  <si>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</si>
  <si>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</si>
  <si>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</si>
  <si>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</si>
  <si>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</si>
  <si>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</si>
  <si>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</si>
  <si>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</si>
  <si>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</si>
  <si>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</si>
  <si>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</si>
  <si>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Условно утвержденные расходы</t>
  </si>
  <si>
    <t>ВСЕГО</t>
  </si>
  <si>
    <t xml:space="preserve">Сумма
на 2025 год
</t>
  </si>
  <si>
    <t>от _________ № _____</t>
  </si>
  <si>
    <r>
      <rPr>
        <b/>
        <sz val="12"/>
        <color theme="1"/>
        <rFont val="Times New Roman"/>
        <family val="1"/>
        <charset val="204"/>
      </rPr>
      <t>Ведомственная структура расходов бюджета Комского сельсовета
на 2024 год и плановый период 2025-2026 годов</t>
    </r>
    <r>
      <rPr>
        <sz val="11"/>
        <color theme="1"/>
        <rFont val="Calibri"/>
        <family val="2"/>
        <scheme val="minor"/>
      </rPr>
      <t xml:space="preserve">
</t>
    </r>
  </si>
  <si>
    <t xml:space="preserve">Сумма
на 2026 год
</t>
  </si>
  <si>
    <t>Муниципальная программа Комского сельсовета «Жизнеобеспечение территории Комского сельсовета на 2024-2026 годы»</t>
  </si>
  <si>
    <t>Подпрограмма «Обеспечение пожарной безопасности на территории Комского сельсовета на 2024-2026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</si>
  <si>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</si>
  <si>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«Содержание и ремонт внутрипоселенческих дорог Комского сельсовета на 2024-2026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</si>
  <si>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</si>
  <si>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 </t>
  </si>
  <si>
    <t>Подпрограмма «Благоустройство территории Комского сельсовета на 2024-2026 годы»</t>
  </si>
  <si>
    <t>Организация и содержание мест захоронения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</si>
  <si>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</si>
  <si>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</si>
  <si>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 xml:space="preserve">Подпрограмма «Обеспечение энергосбережения и повышение энергоэффективности на территории Комского сельсовета на 2024-2026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</si>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</sst>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zoomScaleNormal="100" workbookViewId="0">
      <selection activeCell="B100" sqref="B100:G100"/>
    </sheetView>
  </sheetViews>
  <sheetFormatPr defaultRowHeight="15" x14ac:dyDescent="0.25"/>
  <cols>
    <col min="9" max="9" width="7.85546875" customWidth="1"/>
    <col min="10" max="10" width="10.5703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103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/>
      <c r="M6" s="1"/>
      <c r="N6" s="1"/>
    </row>
    <row r="7" spans="1:14" x14ac:dyDescent="0.25">
      <c r="L7" s="1"/>
      <c r="M7" s="1"/>
      <c r="N7" s="1"/>
    </row>
    <row r="8" spans="1:14" x14ac:dyDescent="0.25">
      <c r="L8" s="1"/>
      <c r="M8" s="1"/>
      <c r="N8" s="1"/>
    </row>
    <row r="9" spans="1:14" x14ac:dyDescent="0.25">
      <c r="L9" s="1"/>
      <c r="M9" s="1"/>
      <c r="N9" s="1"/>
    </row>
    <row r="11" spans="1:14" ht="45" customHeight="1" x14ac:dyDescent="0.25">
      <c r="A11" s="7" t="s">
        <v>104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x14ac:dyDescent="0.25">
      <c r="N12" s="1" t="s">
        <v>3</v>
      </c>
    </row>
    <row r="13" spans="1:14" ht="41.25" customHeight="1" x14ac:dyDescent="0.25">
      <c r="A13" s="3" t="s">
        <v>4</v>
      </c>
      <c r="B13" s="9" t="s">
        <v>5</v>
      </c>
      <c r="C13" s="10"/>
      <c r="D13" s="10"/>
      <c r="E13" s="10"/>
      <c r="F13" s="10"/>
      <c r="G13" s="11"/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102</v>
      </c>
      <c r="N13" s="4" t="s">
        <v>105</v>
      </c>
    </row>
    <row r="14" spans="1:14" x14ac:dyDescent="0.25">
      <c r="A14" s="3"/>
      <c r="B14" s="12">
        <v>1</v>
      </c>
      <c r="C14" s="13"/>
      <c r="D14" s="13"/>
      <c r="E14" s="13"/>
      <c r="F14" s="13"/>
      <c r="G14" s="14"/>
      <c r="H14" s="3">
        <v>2</v>
      </c>
      <c r="I14" s="3">
        <v>3</v>
      </c>
      <c r="J14" s="3">
        <v>4</v>
      </c>
      <c r="K14" s="3">
        <v>5</v>
      </c>
      <c r="L14" s="3">
        <v>6</v>
      </c>
      <c r="M14" s="3">
        <v>7</v>
      </c>
      <c r="N14" s="3">
        <v>8</v>
      </c>
    </row>
    <row r="15" spans="1:14" ht="29.25" customHeight="1" x14ac:dyDescent="0.25">
      <c r="A15" s="3">
        <v>1</v>
      </c>
      <c r="B15" s="15" t="s">
        <v>11</v>
      </c>
      <c r="C15" s="16"/>
      <c r="D15" s="16"/>
      <c r="E15" s="16"/>
      <c r="F15" s="16"/>
      <c r="G15" s="17"/>
      <c r="H15" s="5">
        <v>807</v>
      </c>
      <c r="I15" s="5"/>
      <c r="J15" s="5"/>
      <c r="K15" s="2"/>
      <c r="L15" s="6">
        <f>L16+L50+L59+L66+L76+L101+L108+L115+L122</f>
        <v>16499.400000000001</v>
      </c>
      <c r="M15" s="6">
        <f>M16+M50+M59+M66+M76+M101+M108+M115+M122</f>
        <v>16868.2</v>
      </c>
      <c r="N15" s="6">
        <f>N16+N50+N59+N66+N76+N101+N108+N115+N122</f>
        <v>17091.7</v>
      </c>
    </row>
    <row r="16" spans="1:14" x14ac:dyDescent="0.25">
      <c r="A16" s="3">
        <v>2</v>
      </c>
      <c r="B16" s="18" t="s">
        <v>12</v>
      </c>
      <c r="C16" s="19"/>
      <c r="D16" s="19"/>
      <c r="E16" s="19"/>
      <c r="F16" s="19"/>
      <c r="G16" s="20"/>
      <c r="H16" s="5">
        <v>807</v>
      </c>
      <c r="I16" s="5" t="s">
        <v>14</v>
      </c>
      <c r="J16" s="5"/>
      <c r="K16" s="2"/>
      <c r="L16" s="6">
        <f>L17+L23+L38+L44</f>
        <v>5800.3</v>
      </c>
      <c r="M16" s="6">
        <f>M17+M23+M38+M44</f>
        <v>5800.2999999999993</v>
      </c>
      <c r="N16" s="6">
        <f>N17+N23+N38+N44</f>
        <v>5800.2999999999993</v>
      </c>
    </row>
    <row r="17" spans="1:14" ht="24" customHeight="1" x14ac:dyDescent="0.25">
      <c r="A17" s="3">
        <v>3</v>
      </c>
      <c r="B17" s="15" t="s">
        <v>13</v>
      </c>
      <c r="C17" s="16"/>
      <c r="D17" s="16"/>
      <c r="E17" s="16"/>
      <c r="F17" s="16"/>
      <c r="G17" s="17"/>
      <c r="H17" s="5">
        <v>807</v>
      </c>
      <c r="I17" s="5" t="s">
        <v>15</v>
      </c>
      <c r="J17" s="5"/>
      <c r="K17" s="2"/>
      <c r="L17" s="6">
        <f t="shared" ref="L17:N21" si="0">L18</f>
        <v>1085.2</v>
      </c>
      <c r="M17" s="6">
        <f t="shared" si="0"/>
        <v>1085.2</v>
      </c>
      <c r="N17" s="6">
        <f t="shared" si="0"/>
        <v>1085.2</v>
      </c>
    </row>
    <row r="18" spans="1:14" x14ac:dyDescent="0.25">
      <c r="A18" s="3">
        <v>4</v>
      </c>
      <c r="B18" s="18" t="s">
        <v>16</v>
      </c>
      <c r="C18" s="19"/>
      <c r="D18" s="19"/>
      <c r="E18" s="19"/>
      <c r="F18" s="19"/>
      <c r="G18" s="20"/>
      <c r="H18" s="5" t="s">
        <v>17</v>
      </c>
      <c r="I18" s="5" t="s">
        <v>15</v>
      </c>
      <c r="J18" s="5" t="s">
        <v>18</v>
      </c>
      <c r="K18" s="2"/>
      <c r="L18" s="6">
        <f t="shared" si="0"/>
        <v>1085.2</v>
      </c>
      <c r="M18" s="6">
        <f t="shared" si="0"/>
        <v>1085.2</v>
      </c>
      <c r="N18" s="6">
        <f t="shared" si="0"/>
        <v>1085.2</v>
      </c>
    </row>
    <row r="19" spans="1:14" x14ac:dyDescent="0.25">
      <c r="A19" s="3">
        <v>5</v>
      </c>
      <c r="B19" s="18" t="s">
        <v>19</v>
      </c>
      <c r="C19" s="19"/>
      <c r="D19" s="19"/>
      <c r="E19" s="19"/>
      <c r="F19" s="19"/>
      <c r="G19" s="20"/>
      <c r="H19" s="5" t="s">
        <v>17</v>
      </c>
      <c r="I19" s="5" t="s">
        <v>15</v>
      </c>
      <c r="J19" s="5" t="s">
        <v>20</v>
      </c>
      <c r="K19" s="2"/>
      <c r="L19" s="6">
        <f t="shared" si="0"/>
        <v>1085.2</v>
      </c>
      <c r="M19" s="6">
        <f t="shared" si="0"/>
        <v>1085.2</v>
      </c>
      <c r="N19" s="6">
        <f t="shared" si="0"/>
        <v>1085.2</v>
      </c>
    </row>
    <row r="20" spans="1:14" ht="23.25" customHeight="1" x14ac:dyDescent="0.25">
      <c r="A20" s="3">
        <v>6</v>
      </c>
      <c r="B20" s="15" t="s">
        <v>21</v>
      </c>
      <c r="C20" s="16"/>
      <c r="D20" s="16"/>
      <c r="E20" s="16"/>
      <c r="F20" s="16"/>
      <c r="G20" s="17"/>
      <c r="H20" s="5" t="s">
        <v>17</v>
      </c>
      <c r="I20" s="5" t="s">
        <v>15</v>
      </c>
      <c r="J20" s="5" t="s">
        <v>22</v>
      </c>
      <c r="K20" s="2"/>
      <c r="L20" s="6">
        <f t="shared" si="0"/>
        <v>1085.2</v>
      </c>
      <c r="M20" s="6">
        <f t="shared" si="0"/>
        <v>1085.2</v>
      </c>
      <c r="N20" s="6">
        <f t="shared" si="0"/>
        <v>1085.2</v>
      </c>
    </row>
    <row r="21" spans="1:14" ht="51.75" customHeight="1" x14ac:dyDescent="0.25">
      <c r="A21" s="3">
        <v>7</v>
      </c>
      <c r="B21" s="15" t="s">
        <v>23</v>
      </c>
      <c r="C21" s="16"/>
      <c r="D21" s="16"/>
      <c r="E21" s="16"/>
      <c r="F21" s="16"/>
      <c r="G21" s="17"/>
      <c r="H21" s="5" t="s">
        <v>17</v>
      </c>
      <c r="I21" s="5" t="s">
        <v>15</v>
      </c>
      <c r="J21" s="5" t="s">
        <v>22</v>
      </c>
      <c r="K21" s="2">
        <v>100</v>
      </c>
      <c r="L21" s="6">
        <f t="shared" si="0"/>
        <v>1085.2</v>
      </c>
      <c r="M21" s="6">
        <f t="shared" si="0"/>
        <v>1085.2</v>
      </c>
      <c r="N21" s="6">
        <f t="shared" si="0"/>
        <v>1085.2</v>
      </c>
    </row>
    <row r="22" spans="1:14" ht="25.5" customHeight="1" x14ac:dyDescent="0.25">
      <c r="A22" s="3">
        <v>8</v>
      </c>
      <c r="B22" s="15" t="s">
        <v>24</v>
      </c>
      <c r="C22" s="16"/>
      <c r="D22" s="16"/>
      <c r="E22" s="16"/>
      <c r="F22" s="16"/>
      <c r="G22" s="17"/>
      <c r="H22" s="5" t="s">
        <v>17</v>
      </c>
      <c r="I22" s="5" t="s">
        <v>15</v>
      </c>
      <c r="J22" s="5" t="s">
        <v>22</v>
      </c>
      <c r="K22" s="2">
        <v>120</v>
      </c>
      <c r="L22" s="6">
        <v>1085.2</v>
      </c>
      <c r="M22" s="6">
        <v>1085.2</v>
      </c>
      <c r="N22" s="6">
        <v>1085.2</v>
      </c>
    </row>
    <row r="23" spans="1:14" ht="41.25" customHeight="1" x14ac:dyDescent="0.25">
      <c r="A23" s="3">
        <v>9</v>
      </c>
      <c r="B23" s="15" t="s">
        <v>25</v>
      </c>
      <c r="C23" s="16"/>
      <c r="D23" s="16"/>
      <c r="E23" s="16"/>
      <c r="F23" s="16"/>
      <c r="G23" s="17"/>
      <c r="H23" s="5" t="s">
        <v>17</v>
      </c>
      <c r="I23" s="5" t="s">
        <v>26</v>
      </c>
      <c r="J23" s="5"/>
      <c r="K23" s="2"/>
      <c r="L23" s="6">
        <f t="shared" ref="L23:N24" si="1">L24</f>
        <v>4702</v>
      </c>
      <c r="M23" s="6">
        <f t="shared" si="1"/>
        <v>4710.0999999999995</v>
      </c>
      <c r="N23" s="6">
        <f t="shared" si="1"/>
        <v>4710.0999999999995</v>
      </c>
    </row>
    <row r="24" spans="1:14" x14ac:dyDescent="0.25">
      <c r="A24" s="3">
        <v>10</v>
      </c>
      <c r="B24" s="18" t="s">
        <v>16</v>
      </c>
      <c r="C24" s="19"/>
      <c r="D24" s="19"/>
      <c r="E24" s="19"/>
      <c r="F24" s="19"/>
      <c r="G24" s="20"/>
      <c r="H24" s="5" t="s">
        <v>17</v>
      </c>
      <c r="I24" s="5" t="s">
        <v>26</v>
      </c>
      <c r="J24" s="5" t="s">
        <v>18</v>
      </c>
      <c r="K24" s="2"/>
      <c r="L24" s="6">
        <f t="shared" si="1"/>
        <v>4702</v>
      </c>
      <c r="M24" s="6">
        <f t="shared" si="1"/>
        <v>4710.0999999999995</v>
      </c>
      <c r="N24" s="6">
        <f t="shared" si="1"/>
        <v>4710.0999999999995</v>
      </c>
    </row>
    <row r="25" spans="1:14" x14ac:dyDescent="0.25">
      <c r="A25" s="3">
        <v>11</v>
      </c>
      <c r="B25" s="18" t="s">
        <v>19</v>
      </c>
      <c r="C25" s="19"/>
      <c r="D25" s="19"/>
      <c r="E25" s="19"/>
      <c r="F25" s="19"/>
      <c r="G25" s="20"/>
      <c r="H25" s="5" t="s">
        <v>17</v>
      </c>
      <c r="I25" s="5" t="s">
        <v>26</v>
      </c>
      <c r="J25" s="5" t="s">
        <v>20</v>
      </c>
      <c r="K25" s="2"/>
      <c r="L25" s="6">
        <f>L26+L33</f>
        <v>4702</v>
      </c>
      <c r="M25" s="6">
        <f>M26+M33</f>
        <v>4710.0999999999995</v>
      </c>
      <c r="N25" s="6">
        <f>N26+N33</f>
        <v>4710.0999999999995</v>
      </c>
    </row>
    <row r="26" spans="1:14" ht="39.75" customHeight="1" x14ac:dyDescent="0.25">
      <c r="A26" s="3">
        <v>12</v>
      </c>
      <c r="B26" s="15" t="s">
        <v>27</v>
      </c>
      <c r="C26" s="16"/>
      <c r="D26" s="16"/>
      <c r="E26" s="16"/>
      <c r="F26" s="16"/>
      <c r="G26" s="17"/>
      <c r="H26" s="5" t="s">
        <v>17</v>
      </c>
      <c r="I26" s="5" t="s">
        <v>26</v>
      </c>
      <c r="J26" s="5" t="s">
        <v>28</v>
      </c>
      <c r="K26" s="2"/>
      <c r="L26" s="6">
        <f>L27+L29+L31</f>
        <v>4696.6000000000004</v>
      </c>
      <c r="M26" s="6">
        <f>M27+M29+M31</f>
        <v>4704.7</v>
      </c>
      <c r="N26" s="6">
        <f>N27+N29+N31</f>
        <v>4704.7</v>
      </c>
    </row>
    <row r="27" spans="1:14" ht="51.75" customHeight="1" x14ac:dyDescent="0.25">
      <c r="A27" s="3">
        <v>13</v>
      </c>
      <c r="B27" s="15" t="s">
        <v>23</v>
      </c>
      <c r="C27" s="16"/>
      <c r="D27" s="16"/>
      <c r="E27" s="16"/>
      <c r="F27" s="16"/>
      <c r="G27" s="17"/>
      <c r="H27" s="5" t="s">
        <v>17</v>
      </c>
      <c r="I27" s="5" t="s">
        <v>26</v>
      </c>
      <c r="J27" s="5" t="s">
        <v>28</v>
      </c>
      <c r="K27" s="2">
        <v>100</v>
      </c>
      <c r="L27" s="6">
        <f>L28</f>
        <v>4258.8</v>
      </c>
      <c r="M27" s="6">
        <f>M28</f>
        <v>4266.8</v>
      </c>
      <c r="N27" s="6">
        <f>N28</f>
        <v>4266.8</v>
      </c>
    </row>
    <row r="28" spans="1:14" ht="24.75" customHeight="1" x14ac:dyDescent="0.25">
      <c r="A28" s="3">
        <v>14</v>
      </c>
      <c r="B28" s="15" t="s">
        <v>24</v>
      </c>
      <c r="C28" s="16"/>
      <c r="D28" s="16"/>
      <c r="E28" s="16"/>
      <c r="F28" s="16"/>
      <c r="G28" s="17"/>
      <c r="H28" s="5" t="s">
        <v>17</v>
      </c>
      <c r="I28" s="5" t="s">
        <v>26</v>
      </c>
      <c r="J28" s="5" t="s">
        <v>28</v>
      </c>
      <c r="K28" s="2">
        <v>120</v>
      </c>
      <c r="L28" s="6">
        <v>4258.8</v>
      </c>
      <c r="M28" s="6">
        <v>4266.8</v>
      </c>
      <c r="N28" s="6">
        <v>4266.8</v>
      </c>
    </row>
    <row r="29" spans="1:14" ht="25.5" customHeight="1" x14ac:dyDescent="0.25">
      <c r="A29" s="3">
        <v>15</v>
      </c>
      <c r="B29" s="15" t="s">
        <v>29</v>
      </c>
      <c r="C29" s="16"/>
      <c r="D29" s="16"/>
      <c r="E29" s="16"/>
      <c r="F29" s="16"/>
      <c r="G29" s="17"/>
      <c r="H29" s="5" t="s">
        <v>17</v>
      </c>
      <c r="I29" s="5" t="s">
        <v>26</v>
      </c>
      <c r="J29" s="5" t="s">
        <v>28</v>
      </c>
      <c r="K29" s="2">
        <v>200</v>
      </c>
      <c r="L29" s="6">
        <f>L30</f>
        <v>436.8</v>
      </c>
      <c r="M29" s="6">
        <f>M30</f>
        <v>436.9</v>
      </c>
      <c r="N29" s="6">
        <f>N30</f>
        <v>436.9</v>
      </c>
    </row>
    <row r="30" spans="1:14" ht="24" customHeight="1" x14ac:dyDescent="0.25">
      <c r="A30" s="3">
        <v>16</v>
      </c>
      <c r="B30" s="15" t="s">
        <v>30</v>
      </c>
      <c r="C30" s="16"/>
      <c r="D30" s="16"/>
      <c r="E30" s="16"/>
      <c r="F30" s="16"/>
      <c r="G30" s="17"/>
      <c r="H30" s="5" t="s">
        <v>17</v>
      </c>
      <c r="I30" s="5" t="s">
        <v>26</v>
      </c>
      <c r="J30" s="5" t="s">
        <v>28</v>
      </c>
      <c r="K30" s="2">
        <v>240</v>
      </c>
      <c r="L30" s="6">
        <v>436.8</v>
      </c>
      <c r="M30" s="6">
        <v>436.9</v>
      </c>
      <c r="N30" s="6">
        <v>436.9</v>
      </c>
    </row>
    <row r="31" spans="1:14" x14ac:dyDescent="0.25">
      <c r="A31" s="3">
        <v>17</v>
      </c>
      <c r="B31" s="18" t="s">
        <v>31</v>
      </c>
      <c r="C31" s="19"/>
      <c r="D31" s="19"/>
      <c r="E31" s="19"/>
      <c r="F31" s="19"/>
      <c r="G31" s="20"/>
      <c r="H31" s="5" t="s">
        <v>17</v>
      </c>
      <c r="I31" s="5" t="s">
        <v>26</v>
      </c>
      <c r="J31" s="5" t="s">
        <v>28</v>
      </c>
      <c r="K31" s="2">
        <v>800</v>
      </c>
      <c r="L31" s="6">
        <f>L32</f>
        <v>1</v>
      </c>
      <c r="M31" s="6">
        <f>M32</f>
        <v>1</v>
      </c>
      <c r="N31" s="6">
        <f>N32</f>
        <v>1</v>
      </c>
    </row>
    <row r="32" spans="1:14" x14ac:dyDescent="0.25">
      <c r="A32" s="3">
        <v>18</v>
      </c>
      <c r="B32" s="18" t="s">
        <v>32</v>
      </c>
      <c r="C32" s="19"/>
      <c r="D32" s="19"/>
      <c r="E32" s="19"/>
      <c r="F32" s="19"/>
      <c r="G32" s="20"/>
      <c r="H32" s="5" t="s">
        <v>17</v>
      </c>
      <c r="I32" s="5" t="s">
        <v>26</v>
      </c>
      <c r="J32" s="5" t="s">
        <v>28</v>
      </c>
      <c r="K32" s="2">
        <v>850</v>
      </c>
      <c r="L32" s="6">
        <v>1</v>
      </c>
      <c r="M32" s="6">
        <v>1</v>
      </c>
      <c r="N32" s="6">
        <v>1</v>
      </c>
    </row>
    <row r="33" spans="1:14" ht="37.5" customHeight="1" x14ac:dyDescent="0.25">
      <c r="A33" s="3">
        <v>19</v>
      </c>
      <c r="B33" s="15" t="s">
        <v>33</v>
      </c>
      <c r="C33" s="16"/>
      <c r="D33" s="16"/>
      <c r="E33" s="16"/>
      <c r="F33" s="16"/>
      <c r="G33" s="17"/>
      <c r="H33" s="5" t="s">
        <v>17</v>
      </c>
      <c r="I33" s="5" t="s">
        <v>26</v>
      </c>
      <c r="J33" s="5" t="s">
        <v>34</v>
      </c>
      <c r="K33" s="2"/>
      <c r="L33" s="6">
        <f>L34+L36</f>
        <v>5.3999999999999995</v>
      </c>
      <c r="M33" s="6">
        <f>M34+M36</f>
        <v>5.3999999999999995</v>
      </c>
      <c r="N33" s="6">
        <f>N34+N36</f>
        <v>5.3999999999999995</v>
      </c>
    </row>
    <row r="34" spans="1:14" ht="51.75" customHeight="1" x14ac:dyDescent="0.25">
      <c r="A34" s="3">
        <v>20</v>
      </c>
      <c r="B34" s="15" t="s">
        <v>23</v>
      </c>
      <c r="C34" s="16"/>
      <c r="D34" s="16"/>
      <c r="E34" s="16"/>
      <c r="F34" s="16"/>
      <c r="G34" s="17"/>
      <c r="H34" s="5" t="s">
        <v>17</v>
      </c>
      <c r="I34" s="5" t="s">
        <v>26</v>
      </c>
      <c r="J34" s="5" t="s">
        <v>34</v>
      </c>
      <c r="K34" s="2">
        <v>100</v>
      </c>
      <c r="L34" s="6">
        <f>L35</f>
        <v>4.0999999999999996</v>
      </c>
      <c r="M34" s="6">
        <f>M35</f>
        <v>4.0999999999999996</v>
      </c>
      <c r="N34" s="6">
        <f>N35</f>
        <v>4.0999999999999996</v>
      </c>
    </row>
    <row r="35" spans="1:14" ht="24.75" customHeight="1" x14ac:dyDescent="0.25">
      <c r="A35" s="3">
        <v>21</v>
      </c>
      <c r="B35" s="15" t="s">
        <v>24</v>
      </c>
      <c r="C35" s="16"/>
      <c r="D35" s="16"/>
      <c r="E35" s="16"/>
      <c r="F35" s="16"/>
      <c r="G35" s="17"/>
      <c r="H35" s="5" t="s">
        <v>17</v>
      </c>
      <c r="I35" s="5" t="s">
        <v>26</v>
      </c>
      <c r="J35" s="5" t="s">
        <v>34</v>
      </c>
      <c r="K35" s="2">
        <v>120</v>
      </c>
      <c r="L35" s="6">
        <v>4.0999999999999996</v>
      </c>
      <c r="M35" s="6">
        <v>4.0999999999999996</v>
      </c>
      <c r="N35" s="6">
        <v>4.0999999999999996</v>
      </c>
    </row>
    <row r="36" spans="1:14" ht="25.5" customHeight="1" x14ac:dyDescent="0.25">
      <c r="A36" s="3">
        <v>22</v>
      </c>
      <c r="B36" s="15" t="s">
        <v>29</v>
      </c>
      <c r="C36" s="16"/>
      <c r="D36" s="16"/>
      <c r="E36" s="16"/>
      <c r="F36" s="16"/>
      <c r="G36" s="17"/>
      <c r="H36" s="5" t="s">
        <v>17</v>
      </c>
      <c r="I36" s="5" t="s">
        <v>26</v>
      </c>
      <c r="J36" s="5" t="s">
        <v>34</v>
      </c>
      <c r="K36" s="2">
        <v>200</v>
      </c>
      <c r="L36" s="6">
        <f>L37</f>
        <v>1.3</v>
      </c>
      <c r="M36" s="6">
        <f>M37</f>
        <v>1.3</v>
      </c>
      <c r="N36" s="6">
        <f>N37</f>
        <v>1.3</v>
      </c>
    </row>
    <row r="37" spans="1:14" ht="24.75" customHeight="1" x14ac:dyDescent="0.25">
      <c r="A37" s="3">
        <v>23</v>
      </c>
      <c r="B37" s="15" t="s">
        <v>30</v>
      </c>
      <c r="C37" s="16"/>
      <c r="D37" s="16"/>
      <c r="E37" s="16"/>
      <c r="F37" s="16"/>
      <c r="G37" s="17"/>
      <c r="H37" s="5" t="s">
        <v>17</v>
      </c>
      <c r="I37" s="5" t="s">
        <v>26</v>
      </c>
      <c r="J37" s="5" t="s">
        <v>34</v>
      </c>
      <c r="K37" s="2">
        <v>240</v>
      </c>
      <c r="L37" s="6">
        <v>1.3</v>
      </c>
      <c r="M37" s="6">
        <v>1.3</v>
      </c>
      <c r="N37" s="6">
        <v>1.3</v>
      </c>
    </row>
    <row r="38" spans="1:14" ht="25.5" customHeight="1" x14ac:dyDescent="0.25">
      <c r="A38" s="3">
        <v>24</v>
      </c>
      <c r="B38" s="15" t="s">
        <v>35</v>
      </c>
      <c r="C38" s="16"/>
      <c r="D38" s="16"/>
      <c r="E38" s="16"/>
      <c r="F38" s="16"/>
      <c r="G38" s="17"/>
      <c r="H38" s="5" t="s">
        <v>17</v>
      </c>
      <c r="I38" s="5" t="s">
        <v>36</v>
      </c>
      <c r="J38" s="5"/>
      <c r="K38" s="2"/>
      <c r="L38" s="6">
        <f t="shared" ref="L38:N42" si="2">L39</f>
        <v>8.1</v>
      </c>
      <c r="M38" s="6">
        <f t="shared" si="2"/>
        <v>0</v>
      </c>
      <c r="N38" s="6">
        <f t="shared" si="2"/>
        <v>0</v>
      </c>
    </row>
    <row r="39" spans="1:14" x14ac:dyDescent="0.25">
      <c r="A39" s="3">
        <v>25</v>
      </c>
      <c r="B39" s="18" t="s">
        <v>16</v>
      </c>
      <c r="C39" s="19"/>
      <c r="D39" s="19"/>
      <c r="E39" s="19"/>
      <c r="F39" s="19"/>
      <c r="G39" s="20"/>
      <c r="H39" s="5" t="s">
        <v>17</v>
      </c>
      <c r="I39" s="5" t="s">
        <v>36</v>
      </c>
      <c r="J39" s="5" t="s">
        <v>18</v>
      </c>
      <c r="K39" s="2"/>
      <c r="L39" s="6">
        <f t="shared" si="2"/>
        <v>8.1</v>
      </c>
      <c r="M39" s="6">
        <f t="shared" si="2"/>
        <v>0</v>
      </c>
      <c r="N39" s="6">
        <f t="shared" si="2"/>
        <v>0</v>
      </c>
    </row>
    <row r="40" spans="1:14" x14ac:dyDescent="0.25">
      <c r="A40" s="3">
        <v>26</v>
      </c>
      <c r="B40" s="18" t="s">
        <v>19</v>
      </c>
      <c r="C40" s="19"/>
      <c r="D40" s="19"/>
      <c r="E40" s="19"/>
      <c r="F40" s="19"/>
      <c r="G40" s="20"/>
      <c r="H40" s="5" t="s">
        <v>17</v>
      </c>
      <c r="I40" s="5" t="s">
        <v>36</v>
      </c>
      <c r="J40" s="5" t="s">
        <v>20</v>
      </c>
      <c r="K40" s="2"/>
      <c r="L40" s="6">
        <f t="shared" si="2"/>
        <v>8.1</v>
      </c>
      <c r="M40" s="6">
        <f t="shared" si="2"/>
        <v>0</v>
      </c>
      <c r="N40" s="6">
        <f t="shared" si="2"/>
        <v>0</v>
      </c>
    </row>
    <row r="41" spans="1:14" ht="53.25" customHeight="1" x14ac:dyDescent="0.25">
      <c r="A41" s="3">
        <v>27</v>
      </c>
      <c r="B41" s="15" t="s">
        <v>37</v>
      </c>
      <c r="C41" s="16"/>
      <c r="D41" s="16"/>
      <c r="E41" s="16"/>
      <c r="F41" s="16"/>
      <c r="G41" s="17"/>
      <c r="H41" s="5" t="s">
        <v>17</v>
      </c>
      <c r="I41" s="5" t="s">
        <v>36</v>
      </c>
      <c r="J41" s="5" t="s">
        <v>38</v>
      </c>
      <c r="K41" s="2"/>
      <c r="L41" s="6">
        <f t="shared" si="2"/>
        <v>8.1</v>
      </c>
      <c r="M41" s="6">
        <f t="shared" si="2"/>
        <v>0</v>
      </c>
      <c r="N41" s="6">
        <f t="shared" si="2"/>
        <v>0</v>
      </c>
    </row>
    <row r="42" spans="1:14" x14ac:dyDescent="0.25">
      <c r="A42" s="3">
        <v>28</v>
      </c>
      <c r="B42" s="18" t="s">
        <v>39</v>
      </c>
      <c r="C42" s="19"/>
      <c r="D42" s="19"/>
      <c r="E42" s="19"/>
      <c r="F42" s="19"/>
      <c r="G42" s="20"/>
      <c r="H42" s="5" t="s">
        <v>17</v>
      </c>
      <c r="I42" s="5" t="s">
        <v>36</v>
      </c>
      <c r="J42" s="5" t="s">
        <v>38</v>
      </c>
      <c r="K42" s="2">
        <v>500</v>
      </c>
      <c r="L42" s="6">
        <f t="shared" si="2"/>
        <v>8.1</v>
      </c>
      <c r="M42" s="6">
        <f t="shared" si="2"/>
        <v>0</v>
      </c>
      <c r="N42" s="6">
        <f t="shared" si="2"/>
        <v>0</v>
      </c>
    </row>
    <row r="43" spans="1:14" x14ac:dyDescent="0.25">
      <c r="A43" s="3">
        <v>29</v>
      </c>
      <c r="B43" s="18" t="s">
        <v>40</v>
      </c>
      <c r="C43" s="19"/>
      <c r="D43" s="19"/>
      <c r="E43" s="19"/>
      <c r="F43" s="19"/>
      <c r="G43" s="20"/>
      <c r="H43" s="5" t="s">
        <v>17</v>
      </c>
      <c r="I43" s="5" t="s">
        <v>36</v>
      </c>
      <c r="J43" s="5" t="s">
        <v>38</v>
      </c>
      <c r="K43" s="2">
        <v>540</v>
      </c>
      <c r="L43" s="6">
        <v>8.1</v>
      </c>
      <c r="M43" s="6">
        <v>0</v>
      </c>
      <c r="N43" s="6">
        <v>0</v>
      </c>
    </row>
    <row r="44" spans="1:14" x14ac:dyDescent="0.25">
      <c r="A44" s="3">
        <v>30</v>
      </c>
      <c r="B44" s="18" t="s">
        <v>41</v>
      </c>
      <c r="C44" s="19"/>
      <c r="D44" s="19"/>
      <c r="E44" s="19"/>
      <c r="F44" s="19"/>
      <c r="G44" s="20"/>
      <c r="H44" s="5" t="s">
        <v>17</v>
      </c>
      <c r="I44" s="5" t="s">
        <v>42</v>
      </c>
      <c r="J44" s="5"/>
      <c r="K44" s="2"/>
      <c r="L44" s="6">
        <f t="shared" ref="L44:N48" si="3">L45</f>
        <v>5</v>
      </c>
      <c r="M44" s="6">
        <f t="shared" si="3"/>
        <v>5</v>
      </c>
      <c r="N44" s="6">
        <f t="shared" si="3"/>
        <v>5</v>
      </c>
    </row>
    <row r="45" spans="1:14" x14ac:dyDescent="0.25">
      <c r="A45" s="3">
        <v>31</v>
      </c>
      <c r="B45" s="18" t="s">
        <v>16</v>
      </c>
      <c r="C45" s="19"/>
      <c r="D45" s="19"/>
      <c r="E45" s="19"/>
      <c r="F45" s="19"/>
      <c r="G45" s="20"/>
      <c r="H45" s="5" t="s">
        <v>17</v>
      </c>
      <c r="I45" s="5" t="s">
        <v>42</v>
      </c>
      <c r="J45" s="5" t="s">
        <v>18</v>
      </c>
      <c r="K45" s="2"/>
      <c r="L45" s="6">
        <f t="shared" si="3"/>
        <v>5</v>
      </c>
      <c r="M45" s="6">
        <f t="shared" si="3"/>
        <v>5</v>
      </c>
      <c r="N45" s="6">
        <f t="shared" si="3"/>
        <v>5</v>
      </c>
    </row>
    <row r="46" spans="1:14" x14ac:dyDescent="0.25">
      <c r="A46" s="3">
        <v>32</v>
      </c>
      <c r="B46" s="18" t="s">
        <v>19</v>
      </c>
      <c r="C46" s="19"/>
      <c r="D46" s="19"/>
      <c r="E46" s="19"/>
      <c r="F46" s="19"/>
      <c r="G46" s="20"/>
      <c r="H46" s="5" t="s">
        <v>17</v>
      </c>
      <c r="I46" s="5" t="s">
        <v>42</v>
      </c>
      <c r="J46" s="5" t="s">
        <v>20</v>
      </c>
      <c r="K46" s="2"/>
      <c r="L46" s="6">
        <f t="shared" si="3"/>
        <v>5</v>
      </c>
      <c r="M46" s="6">
        <f t="shared" si="3"/>
        <v>5</v>
      </c>
      <c r="N46" s="6">
        <f t="shared" si="3"/>
        <v>5</v>
      </c>
    </row>
    <row r="47" spans="1:14" ht="24" customHeight="1" x14ac:dyDescent="0.25">
      <c r="A47" s="3">
        <v>33</v>
      </c>
      <c r="B47" s="15" t="s">
        <v>43</v>
      </c>
      <c r="C47" s="16"/>
      <c r="D47" s="16"/>
      <c r="E47" s="16"/>
      <c r="F47" s="16"/>
      <c r="G47" s="17"/>
      <c r="H47" s="5" t="s">
        <v>17</v>
      </c>
      <c r="I47" s="5" t="s">
        <v>42</v>
      </c>
      <c r="J47" s="5" t="s">
        <v>44</v>
      </c>
      <c r="K47" s="2"/>
      <c r="L47" s="6">
        <f t="shared" si="3"/>
        <v>5</v>
      </c>
      <c r="M47" s="6">
        <f t="shared" si="3"/>
        <v>5</v>
      </c>
      <c r="N47" s="6">
        <f t="shared" si="3"/>
        <v>5</v>
      </c>
    </row>
    <row r="48" spans="1:14" x14ac:dyDescent="0.25">
      <c r="A48" s="3">
        <v>34</v>
      </c>
      <c r="B48" s="18" t="s">
        <v>31</v>
      </c>
      <c r="C48" s="19"/>
      <c r="D48" s="19"/>
      <c r="E48" s="19"/>
      <c r="F48" s="19"/>
      <c r="G48" s="20"/>
      <c r="H48" s="5" t="s">
        <v>17</v>
      </c>
      <c r="I48" s="5" t="s">
        <v>42</v>
      </c>
      <c r="J48" s="5" t="s">
        <v>44</v>
      </c>
      <c r="K48" s="2">
        <v>800</v>
      </c>
      <c r="L48" s="6">
        <f t="shared" si="3"/>
        <v>5</v>
      </c>
      <c r="M48" s="6">
        <f t="shared" si="3"/>
        <v>5</v>
      </c>
      <c r="N48" s="6">
        <f t="shared" si="3"/>
        <v>5</v>
      </c>
    </row>
    <row r="49" spans="1:14" x14ac:dyDescent="0.25">
      <c r="A49" s="3">
        <v>35</v>
      </c>
      <c r="B49" s="18" t="s">
        <v>45</v>
      </c>
      <c r="C49" s="19"/>
      <c r="D49" s="19"/>
      <c r="E49" s="19"/>
      <c r="F49" s="19"/>
      <c r="G49" s="20"/>
      <c r="H49" s="5" t="s">
        <v>17</v>
      </c>
      <c r="I49" s="5" t="s">
        <v>42</v>
      </c>
      <c r="J49" s="5" t="s">
        <v>44</v>
      </c>
      <c r="K49" s="2">
        <v>870</v>
      </c>
      <c r="L49" s="6">
        <v>5</v>
      </c>
      <c r="M49" s="6">
        <v>5</v>
      </c>
      <c r="N49" s="6">
        <v>5</v>
      </c>
    </row>
    <row r="50" spans="1:14" x14ac:dyDescent="0.25">
      <c r="A50" s="3">
        <v>36</v>
      </c>
      <c r="B50" s="18" t="s">
        <v>46</v>
      </c>
      <c r="C50" s="19"/>
      <c r="D50" s="19"/>
      <c r="E50" s="19"/>
      <c r="F50" s="19"/>
      <c r="G50" s="20"/>
      <c r="H50" s="5" t="s">
        <v>17</v>
      </c>
      <c r="I50" s="5" t="s">
        <v>47</v>
      </c>
      <c r="J50" s="5"/>
      <c r="K50" s="2"/>
      <c r="L50" s="6">
        <f t="shared" ref="L50:N53" si="4">L51</f>
        <v>187.2</v>
      </c>
      <c r="M50" s="6">
        <f t="shared" si="4"/>
        <v>194.7</v>
      </c>
      <c r="N50" s="6">
        <f t="shared" si="4"/>
        <v>0</v>
      </c>
    </row>
    <row r="51" spans="1:14" x14ac:dyDescent="0.25">
      <c r="A51" s="3">
        <v>37</v>
      </c>
      <c r="B51" s="18" t="s">
        <v>48</v>
      </c>
      <c r="C51" s="19"/>
      <c r="D51" s="19"/>
      <c r="E51" s="19"/>
      <c r="F51" s="19"/>
      <c r="G51" s="20"/>
      <c r="H51" s="5" t="s">
        <v>17</v>
      </c>
      <c r="I51" s="5" t="s">
        <v>49</v>
      </c>
      <c r="J51" s="5"/>
      <c r="K51" s="2"/>
      <c r="L51" s="6">
        <f t="shared" si="4"/>
        <v>187.2</v>
      </c>
      <c r="M51" s="6">
        <f t="shared" si="4"/>
        <v>194.7</v>
      </c>
      <c r="N51" s="6">
        <f t="shared" si="4"/>
        <v>0</v>
      </c>
    </row>
    <row r="52" spans="1:14" x14ac:dyDescent="0.25">
      <c r="A52" s="3">
        <v>38</v>
      </c>
      <c r="B52" s="18" t="s">
        <v>16</v>
      </c>
      <c r="C52" s="19"/>
      <c r="D52" s="19"/>
      <c r="E52" s="19"/>
      <c r="F52" s="19"/>
      <c r="G52" s="20"/>
      <c r="H52" s="5" t="s">
        <v>17</v>
      </c>
      <c r="I52" s="5" t="s">
        <v>49</v>
      </c>
      <c r="J52" s="5" t="s">
        <v>18</v>
      </c>
      <c r="K52" s="2"/>
      <c r="L52" s="6">
        <f t="shared" si="4"/>
        <v>187.2</v>
      </c>
      <c r="M52" s="6">
        <f t="shared" si="4"/>
        <v>194.7</v>
      </c>
      <c r="N52" s="6">
        <f t="shared" si="4"/>
        <v>0</v>
      </c>
    </row>
    <row r="53" spans="1:14" x14ac:dyDescent="0.25">
      <c r="A53" s="3">
        <v>39</v>
      </c>
      <c r="B53" s="18" t="s">
        <v>19</v>
      </c>
      <c r="C53" s="19"/>
      <c r="D53" s="19"/>
      <c r="E53" s="19"/>
      <c r="F53" s="19"/>
      <c r="G53" s="20"/>
      <c r="H53" s="5" t="s">
        <v>17</v>
      </c>
      <c r="I53" s="5" t="s">
        <v>49</v>
      </c>
      <c r="J53" s="5" t="s">
        <v>20</v>
      </c>
      <c r="K53" s="2"/>
      <c r="L53" s="6">
        <f t="shared" si="4"/>
        <v>187.2</v>
      </c>
      <c r="M53" s="6">
        <f t="shared" si="4"/>
        <v>194.7</v>
      </c>
      <c r="N53" s="6">
        <f t="shared" si="4"/>
        <v>0</v>
      </c>
    </row>
    <row r="54" spans="1:14" ht="37.5" customHeight="1" x14ac:dyDescent="0.25">
      <c r="A54" s="3">
        <v>40</v>
      </c>
      <c r="B54" s="15" t="s">
        <v>50</v>
      </c>
      <c r="C54" s="16"/>
      <c r="D54" s="16"/>
      <c r="E54" s="16"/>
      <c r="F54" s="16"/>
      <c r="G54" s="17"/>
      <c r="H54" s="5" t="s">
        <v>17</v>
      </c>
      <c r="I54" s="5" t="s">
        <v>49</v>
      </c>
      <c r="J54" s="5" t="s">
        <v>51</v>
      </c>
      <c r="K54" s="2"/>
      <c r="L54" s="6">
        <f>L55+L57</f>
        <v>187.2</v>
      </c>
      <c r="M54" s="6">
        <f>M55+M57</f>
        <v>194.7</v>
      </c>
      <c r="N54" s="6">
        <f>N55+N57</f>
        <v>0</v>
      </c>
    </row>
    <row r="55" spans="1:14" ht="53.25" customHeight="1" x14ac:dyDescent="0.25">
      <c r="A55" s="3">
        <v>41</v>
      </c>
      <c r="B55" s="15" t="s">
        <v>23</v>
      </c>
      <c r="C55" s="16"/>
      <c r="D55" s="16"/>
      <c r="E55" s="16"/>
      <c r="F55" s="16"/>
      <c r="G55" s="17"/>
      <c r="H55" s="5" t="s">
        <v>17</v>
      </c>
      <c r="I55" s="5" t="s">
        <v>49</v>
      </c>
      <c r="J55" s="5" t="s">
        <v>51</v>
      </c>
      <c r="K55" s="2">
        <v>100</v>
      </c>
      <c r="L55" s="6">
        <f>L56</f>
        <v>168.6</v>
      </c>
      <c r="M55" s="6">
        <f>M56</f>
        <v>168.6</v>
      </c>
      <c r="N55" s="6">
        <f>N56</f>
        <v>0</v>
      </c>
    </row>
    <row r="56" spans="1:14" ht="25.5" customHeight="1" x14ac:dyDescent="0.25">
      <c r="A56" s="3">
        <v>42</v>
      </c>
      <c r="B56" s="15" t="s">
        <v>24</v>
      </c>
      <c r="C56" s="16"/>
      <c r="D56" s="16"/>
      <c r="E56" s="16"/>
      <c r="F56" s="16"/>
      <c r="G56" s="17"/>
      <c r="H56" s="5" t="s">
        <v>17</v>
      </c>
      <c r="I56" s="5" t="s">
        <v>49</v>
      </c>
      <c r="J56" s="5" t="s">
        <v>51</v>
      </c>
      <c r="K56" s="2">
        <v>120</v>
      </c>
      <c r="L56" s="6">
        <v>168.6</v>
      </c>
      <c r="M56" s="6">
        <v>168.6</v>
      </c>
      <c r="N56" s="6">
        <v>0</v>
      </c>
    </row>
    <row r="57" spans="1:14" ht="24.75" customHeight="1" x14ac:dyDescent="0.25">
      <c r="A57" s="3">
        <v>43</v>
      </c>
      <c r="B57" s="15" t="s">
        <v>29</v>
      </c>
      <c r="C57" s="16"/>
      <c r="D57" s="16"/>
      <c r="E57" s="16"/>
      <c r="F57" s="16"/>
      <c r="G57" s="17"/>
      <c r="H57" s="5" t="s">
        <v>17</v>
      </c>
      <c r="I57" s="5" t="s">
        <v>49</v>
      </c>
      <c r="J57" s="5" t="s">
        <v>51</v>
      </c>
      <c r="K57" s="2">
        <v>200</v>
      </c>
      <c r="L57" s="6">
        <f>L58</f>
        <v>18.600000000000001</v>
      </c>
      <c r="M57" s="6">
        <f>M58</f>
        <v>26.1</v>
      </c>
      <c r="N57" s="6">
        <f>N58</f>
        <v>0</v>
      </c>
    </row>
    <row r="58" spans="1:14" ht="24.75" customHeight="1" x14ac:dyDescent="0.25">
      <c r="A58" s="3">
        <v>44</v>
      </c>
      <c r="B58" s="15" t="s">
        <v>30</v>
      </c>
      <c r="C58" s="16"/>
      <c r="D58" s="16"/>
      <c r="E58" s="16"/>
      <c r="F58" s="16"/>
      <c r="G58" s="17"/>
      <c r="H58" s="5" t="s">
        <v>17</v>
      </c>
      <c r="I58" s="5" t="s">
        <v>49</v>
      </c>
      <c r="J58" s="5" t="s">
        <v>51</v>
      </c>
      <c r="K58" s="2">
        <v>240</v>
      </c>
      <c r="L58" s="6">
        <v>18.600000000000001</v>
      </c>
      <c r="M58" s="6">
        <v>26.1</v>
      </c>
      <c r="N58" s="6">
        <v>0</v>
      </c>
    </row>
    <row r="59" spans="1:14" ht="24.75" customHeight="1" x14ac:dyDescent="0.25">
      <c r="A59" s="3">
        <v>45</v>
      </c>
      <c r="B59" s="15" t="s">
        <v>52</v>
      </c>
      <c r="C59" s="16"/>
      <c r="D59" s="16"/>
      <c r="E59" s="16"/>
      <c r="F59" s="16"/>
      <c r="G59" s="17"/>
      <c r="H59" s="5" t="s">
        <v>17</v>
      </c>
      <c r="I59" s="5" t="s">
        <v>53</v>
      </c>
      <c r="J59" s="5"/>
      <c r="K59" s="2"/>
      <c r="L59" s="6">
        <f t="shared" ref="L59:N61" si="5">L60</f>
        <v>21</v>
      </c>
      <c r="M59" s="6">
        <f t="shared" si="5"/>
        <v>21</v>
      </c>
      <c r="N59" s="6">
        <f t="shared" si="5"/>
        <v>21</v>
      </c>
    </row>
    <row r="60" spans="1:14" ht="25.5" customHeight="1" x14ac:dyDescent="0.25">
      <c r="A60" s="3">
        <v>46</v>
      </c>
      <c r="B60" s="15" t="s">
        <v>54</v>
      </c>
      <c r="C60" s="16"/>
      <c r="D60" s="16"/>
      <c r="E60" s="16"/>
      <c r="F60" s="16"/>
      <c r="G60" s="17"/>
      <c r="H60" s="5" t="s">
        <v>17</v>
      </c>
      <c r="I60" s="5" t="s">
        <v>55</v>
      </c>
      <c r="J60" s="5"/>
      <c r="K60" s="2"/>
      <c r="L60" s="6">
        <f t="shared" si="5"/>
        <v>21</v>
      </c>
      <c r="M60" s="6">
        <f t="shared" si="5"/>
        <v>21</v>
      </c>
      <c r="N60" s="6">
        <f t="shared" si="5"/>
        <v>21</v>
      </c>
    </row>
    <row r="61" spans="1:14" ht="39.75" customHeight="1" x14ac:dyDescent="0.25">
      <c r="A61" s="3">
        <v>47</v>
      </c>
      <c r="B61" s="15" t="s">
        <v>106</v>
      </c>
      <c r="C61" s="16"/>
      <c r="D61" s="16"/>
      <c r="E61" s="16"/>
      <c r="F61" s="16"/>
      <c r="G61" s="17"/>
      <c r="H61" s="5" t="s">
        <v>17</v>
      </c>
      <c r="I61" s="5" t="s">
        <v>55</v>
      </c>
      <c r="J61" s="5" t="s">
        <v>56</v>
      </c>
      <c r="K61" s="2"/>
      <c r="L61" s="6">
        <f t="shared" si="5"/>
        <v>21</v>
      </c>
      <c r="M61" s="6">
        <f t="shared" si="5"/>
        <v>21</v>
      </c>
      <c r="N61" s="6">
        <f t="shared" si="5"/>
        <v>21</v>
      </c>
    </row>
    <row r="62" spans="1:14" ht="26.25" customHeight="1" x14ac:dyDescent="0.25">
      <c r="A62" s="3">
        <v>48</v>
      </c>
      <c r="B62" s="15" t="s">
        <v>107</v>
      </c>
      <c r="C62" s="16"/>
      <c r="D62" s="16"/>
      <c r="E62" s="16"/>
      <c r="F62" s="16"/>
      <c r="G62" s="17"/>
      <c r="H62" s="5" t="s">
        <v>17</v>
      </c>
      <c r="I62" s="5" t="s">
        <v>55</v>
      </c>
      <c r="J62" s="5" t="s">
        <v>57</v>
      </c>
      <c r="K62" s="2"/>
      <c r="L62" s="6">
        <f>L63</f>
        <v>21</v>
      </c>
      <c r="M62" s="6">
        <f>M63</f>
        <v>21</v>
      </c>
      <c r="N62" s="6">
        <f>N63</f>
        <v>21</v>
      </c>
    </row>
    <row r="63" spans="1:14" ht="75" customHeight="1" x14ac:dyDescent="0.25">
      <c r="A63" s="3">
        <v>49</v>
      </c>
      <c r="B63" s="15" t="s">
        <v>108</v>
      </c>
      <c r="C63" s="16"/>
      <c r="D63" s="16"/>
      <c r="E63" s="16"/>
      <c r="F63" s="16"/>
      <c r="G63" s="17"/>
      <c r="H63" s="5" t="s">
        <v>17</v>
      </c>
      <c r="I63" s="5" t="s">
        <v>55</v>
      </c>
      <c r="J63" s="5" t="s">
        <v>58</v>
      </c>
      <c r="K63" s="2"/>
      <c r="L63" s="6">
        <f t="shared" ref="L63:N64" si="6">L64</f>
        <v>21</v>
      </c>
      <c r="M63" s="6">
        <f t="shared" si="6"/>
        <v>21</v>
      </c>
      <c r="N63" s="6">
        <f t="shared" si="6"/>
        <v>21</v>
      </c>
    </row>
    <row r="64" spans="1:14" ht="24.75" customHeight="1" x14ac:dyDescent="0.25">
      <c r="A64" s="3">
        <v>50</v>
      </c>
      <c r="B64" s="15" t="s">
        <v>29</v>
      </c>
      <c r="C64" s="16"/>
      <c r="D64" s="16"/>
      <c r="E64" s="16"/>
      <c r="F64" s="16"/>
      <c r="G64" s="17"/>
      <c r="H64" s="5" t="s">
        <v>17</v>
      </c>
      <c r="I64" s="5" t="s">
        <v>55</v>
      </c>
      <c r="J64" s="5" t="s">
        <v>58</v>
      </c>
      <c r="K64" s="2">
        <v>200</v>
      </c>
      <c r="L64" s="6">
        <f t="shared" si="6"/>
        <v>21</v>
      </c>
      <c r="M64" s="6">
        <f t="shared" si="6"/>
        <v>21</v>
      </c>
      <c r="N64" s="6">
        <f t="shared" si="6"/>
        <v>21</v>
      </c>
    </row>
    <row r="65" spans="1:14" ht="27" customHeight="1" x14ac:dyDescent="0.25">
      <c r="A65" s="3">
        <v>51</v>
      </c>
      <c r="B65" s="15" t="s">
        <v>30</v>
      </c>
      <c r="C65" s="16"/>
      <c r="D65" s="16"/>
      <c r="E65" s="16"/>
      <c r="F65" s="16"/>
      <c r="G65" s="17"/>
      <c r="H65" s="5" t="s">
        <v>17</v>
      </c>
      <c r="I65" s="5" t="s">
        <v>55</v>
      </c>
      <c r="J65" s="5" t="s">
        <v>58</v>
      </c>
      <c r="K65" s="2">
        <v>240</v>
      </c>
      <c r="L65" s="6">
        <v>21</v>
      </c>
      <c r="M65" s="6">
        <v>21</v>
      </c>
      <c r="N65" s="6">
        <v>21</v>
      </c>
    </row>
    <row r="66" spans="1:14" x14ac:dyDescent="0.25">
      <c r="A66" s="3">
        <v>52</v>
      </c>
      <c r="B66" s="18" t="s">
        <v>59</v>
      </c>
      <c r="C66" s="19"/>
      <c r="D66" s="19"/>
      <c r="E66" s="19"/>
      <c r="F66" s="19"/>
      <c r="G66" s="20"/>
      <c r="H66" s="5" t="s">
        <v>17</v>
      </c>
      <c r="I66" s="5" t="s">
        <v>60</v>
      </c>
      <c r="J66" s="5"/>
      <c r="K66" s="2"/>
      <c r="L66" s="6">
        <f t="shared" ref="L66:N68" si="7">L67</f>
        <v>1773</v>
      </c>
      <c r="M66" s="6">
        <f t="shared" si="7"/>
        <v>1743.8999999999999</v>
      </c>
      <c r="N66" s="6">
        <f t="shared" si="7"/>
        <v>1750.8</v>
      </c>
    </row>
    <row r="67" spans="1:14" x14ac:dyDescent="0.25">
      <c r="A67" s="3">
        <v>53</v>
      </c>
      <c r="B67" s="18" t="s">
        <v>61</v>
      </c>
      <c r="C67" s="19"/>
      <c r="D67" s="19"/>
      <c r="E67" s="19"/>
      <c r="F67" s="19"/>
      <c r="G67" s="20"/>
      <c r="H67" s="5" t="s">
        <v>17</v>
      </c>
      <c r="I67" s="5" t="s">
        <v>62</v>
      </c>
      <c r="J67" s="5"/>
      <c r="K67" s="2"/>
      <c r="L67" s="6">
        <f t="shared" si="7"/>
        <v>1773</v>
      </c>
      <c r="M67" s="6">
        <f t="shared" si="7"/>
        <v>1743.8999999999999</v>
      </c>
      <c r="N67" s="6">
        <f t="shared" si="7"/>
        <v>1750.8</v>
      </c>
    </row>
    <row r="68" spans="1:14" ht="37.5" customHeight="1" x14ac:dyDescent="0.25">
      <c r="A68" s="3">
        <v>54</v>
      </c>
      <c r="B68" s="15" t="s">
        <v>106</v>
      </c>
      <c r="C68" s="16"/>
      <c r="D68" s="16"/>
      <c r="E68" s="16"/>
      <c r="F68" s="16"/>
      <c r="G68" s="17"/>
      <c r="H68" s="5" t="s">
        <v>17</v>
      </c>
      <c r="I68" s="5" t="s">
        <v>62</v>
      </c>
      <c r="J68" s="5" t="s">
        <v>56</v>
      </c>
      <c r="K68" s="2"/>
      <c r="L68" s="6">
        <f t="shared" si="7"/>
        <v>1773</v>
      </c>
      <c r="M68" s="6">
        <f t="shared" si="7"/>
        <v>1743.8999999999999</v>
      </c>
      <c r="N68" s="6">
        <f t="shared" si="7"/>
        <v>1750.8</v>
      </c>
    </row>
    <row r="69" spans="1:14" ht="24" customHeight="1" x14ac:dyDescent="0.25">
      <c r="A69" s="3">
        <v>55</v>
      </c>
      <c r="B69" s="15" t="s">
        <v>109</v>
      </c>
      <c r="C69" s="16"/>
      <c r="D69" s="16"/>
      <c r="E69" s="16"/>
      <c r="F69" s="16"/>
      <c r="G69" s="17"/>
      <c r="H69" s="5" t="s">
        <v>17</v>
      </c>
      <c r="I69" s="5" t="s">
        <v>62</v>
      </c>
      <c r="J69" s="5" t="s">
        <v>63</v>
      </c>
      <c r="K69" s="2"/>
      <c r="L69" s="6">
        <f>L70+L73</f>
        <v>1773</v>
      </c>
      <c r="M69" s="6">
        <f>M70+M73</f>
        <v>1743.8999999999999</v>
      </c>
      <c r="N69" s="6">
        <f>N70+N73</f>
        <v>1750.8</v>
      </c>
    </row>
    <row r="70" spans="1:14" ht="77.25" customHeight="1" x14ac:dyDescent="0.25">
      <c r="A70" s="3">
        <v>56</v>
      </c>
      <c r="B70" s="15" t="s">
        <v>110</v>
      </c>
      <c r="C70" s="16"/>
      <c r="D70" s="16"/>
      <c r="E70" s="16"/>
      <c r="F70" s="16"/>
      <c r="G70" s="17"/>
      <c r="H70" s="5" t="s">
        <v>17</v>
      </c>
      <c r="I70" s="5" t="s">
        <v>62</v>
      </c>
      <c r="J70" s="5" t="s">
        <v>64</v>
      </c>
      <c r="K70" s="2"/>
      <c r="L70" s="6">
        <f t="shared" ref="L70:N71" si="8">L71</f>
        <v>721.4</v>
      </c>
      <c r="M70" s="6">
        <f t="shared" si="8"/>
        <v>692.3</v>
      </c>
      <c r="N70" s="6">
        <f t="shared" si="8"/>
        <v>699.2</v>
      </c>
    </row>
    <row r="71" spans="1:14" ht="27" customHeight="1" x14ac:dyDescent="0.25">
      <c r="A71" s="3">
        <v>57</v>
      </c>
      <c r="B71" s="15" t="s">
        <v>29</v>
      </c>
      <c r="C71" s="16"/>
      <c r="D71" s="16"/>
      <c r="E71" s="16"/>
      <c r="F71" s="16"/>
      <c r="G71" s="17"/>
      <c r="H71" s="5" t="s">
        <v>17</v>
      </c>
      <c r="I71" s="5" t="s">
        <v>62</v>
      </c>
      <c r="J71" s="5" t="s">
        <v>64</v>
      </c>
      <c r="K71" s="2">
        <v>200</v>
      </c>
      <c r="L71" s="6">
        <f t="shared" si="8"/>
        <v>721.4</v>
      </c>
      <c r="M71" s="6">
        <f t="shared" si="8"/>
        <v>692.3</v>
      </c>
      <c r="N71" s="6">
        <f t="shared" si="8"/>
        <v>699.2</v>
      </c>
    </row>
    <row r="72" spans="1:14" ht="27" customHeight="1" x14ac:dyDescent="0.25">
      <c r="A72" s="3">
        <v>58</v>
      </c>
      <c r="B72" s="15" t="s">
        <v>30</v>
      </c>
      <c r="C72" s="16"/>
      <c r="D72" s="16"/>
      <c r="E72" s="16"/>
      <c r="F72" s="16"/>
      <c r="G72" s="17"/>
      <c r="H72" s="5" t="s">
        <v>17</v>
      </c>
      <c r="I72" s="5" t="s">
        <v>62</v>
      </c>
      <c r="J72" s="5" t="s">
        <v>64</v>
      </c>
      <c r="K72" s="2">
        <v>240</v>
      </c>
      <c r="L72" s="6">
        <v>721.4</v>
      </c>
      <c r="M72" s="6">
        <v>692.3</v>
      </c>
      <c r="N72" s="6">
        <v>699.2</v>
      </c>
    </row>
    <row r="73" spans="1:14" ht="75.75" customHeight="1" x14ac:dyDescent="0.25">
      <c r="A73" s="3">
        <v>59</v>
      </c>
      <c r="B73" s="15" t="s">
        <v>111</v>
      </c>
      <c r="C73" s="16"/>
      <c r="D73" s="16"/>
      <c r="E73" s="16"/>
      <c r="F73" s="16"/>
      <c r="G73" s="17"/>
      <c r="H73" s="5" t="s">
        <v>17</v>
      </c>
      <c r="I73" s="5" t="s">
        <v>62</v>
      </c>
      <c r="J73" s="5" t="s">
        <v>65</v>
      </c>
      <c r="K73" s="2"/>
      <c r="L73" s="6">
        <f t="shared" ref="L73:N74" si="9">L74</f>
        <v>1051.5999999999999</v>
      </c>
      <c r="M73" s="6">
        <f t="shared" si="9"/>
        <v>1051.5999999999999</v>
      </c>
      <c r="N73" s="6">
        <f t="shared" si="9"/>
        <v>1051.5999999999999</v>
      </c>
    </row>
    <row r="74" spans="1:14" ht="27" customHeight="1" x14ac:dyDescent="0.25">
      <c r="A74" s="3">
        <v>60</v>
      </c>
      <c r="B74" s="15" t="s">
        <v>29</v>
      </c>
      <c r="C74" s="16"/>
      <c r="D74" s="16"/>
      <c r="E74" s="16"/>
      <c r="F74" s="16"/>
      <c r="G74" s="17"/>
      <c r="H74" s="5" t="s">
        <v>17</v>
      </c>
      <c r="I74" s="5" t="s">
        <v>62</v>
      </c>
      <c r="J74" s="5" t="s">
        <v>65</v>
      </c>
      <c r="K74" s="2">
        <v>200</v>
      </c>
      <c r="L74" s="6">
        <f t="shared" si="9"/>
        <v>1051.5999999999999</v>
      </c>
      <c r="M74" s="6">
        <f t="shared" si="9"/>
        <v>1051.5999999999999</v>
      </c>
      <c r="N74" s="6">
        <f t="shared" si="9"/>
        <v>1051.5999999999999</v>
      </c>
    </row>
    <row r="75" spans="1:14" ht="27" customHeight="1" x14ac:dyDescent="0.25">
      <c r="A75" s="3">
        <v>61</v>
      </c>
      <c r="B75" s="15" t="s">
        <v>30</v>
      </c>
      <c r="C75" s="16"/>
      <c r="D75" s="16"/>
      <c r="E75" s="16"/>
      <c r="F75" s="16"/>
      <c r="G75" s="17"/>
      <c r="H75" s="5" t="s">
        <v>17</v>
      </c>
      <c r="I75" s="5" t="s">
        <v>62</v>
      </c>
      <c r="J75" s="5" t="s">
        <v>65</v>
      </c>
      <c r="K75" s="2">
        <v>240</v>
      </c>
      <c r="L75" s="6">
        <v>1051.5999999999999</v>
      </c>
      <c r="M75" s="6">
        <v>1051.5999999999999</v>
      </c>
      <c r="N75" s="6">
        <v>1051.5999999999999</v>
      </c>
    </row>
    <row r="76" spans="1:14" x14ac:dyDescent="0.25">
      <c r="A76" s="3">
        <v>62</v>
      </c>
      <c r="B76" s="18" t="s">
        <v>66</v>
      </c>
      <c r="C76" s="19"/>
      <c r="D76" s="19"/>
      <c r="E76" s="19"/>
      <c r="F76" s="19"/>
      <c r="G76" s="20"/>
      <c r="H76" s="5" t="s">
        <v>17</v>
      </c>
      <c r="I76" s="5" t="s">
        <v>67</v>
      </c>
      <c r="J76" s="5"/>
      <c r="K76" s="2"/>
      <c r="L76" s="6">
        <f>L77+L83</f>
        <v>1660.9</v>
      </c>
      <c r="M76" s="6">
        <f>M77+M83</f>
        <v>1660.9</v>
      </c>
      <c r="N76" s="6">
        <f>N77+N83</f>
        <v>1660.9</v>
      </c>
    </row>
    <row r="77" spans="1:14" x14ac:dyDescent="0.25">
      <c r="A77" s="3">
        <v>63</v>
      </c>
      <c r="B77" s="18" t="s">
        <v>68</v>
      </c>
      <c r="C77" s="19"/>
      <c r="D77" s="19"/>
      <c r="E77" s="19"/>
      <c r="F77" s="19"/>
      <c r="G77" s="20"/>
      <c r="H77" s="5" t="s">
        <v>17</v>
      </c>
      <c r="I77" s="5" t="s">
        <v>69</v>
      </c>
      <c r="J77" s="5"/>
      <c r="K77" s="2"/>
      <c r="L77" s="6">
        <f t="shared" ref="L77:N81" si="10">L78</f>
        <v>235.2</v>
      </c>
      <c r="M77" s="6">
        <f t="shared" si="10"/>
        <v>235.2</v>
      </c>
      <c r="N77" s="6">
        <f t="shared" si="10"/>
        <v>235.2</v>
      </c>
    </row>
    <row r="78" spans="1:14" x14ac:dyDescent="0.25">
      <c r="A78" s="3">
        <v>64</v>
      </c>
      <c r="B78" s="18" t="s">
        <v>16</v>
      </c>
      <c r="C78" s="19"/>
      <c r="D78" s="19"/>
      <c r="E78" s="19"/>
      <c r="F78" s="19"/>
      <c r="G78" s="20"/>
      <c r="H78" s="5" t="s">
        <v>17</v>
      </c>
      <c r="I78" s="5" t="s">
        <v>69</v>
      </c>
      <c r="J78" s="5" t="s">
        <v>18</v>
      </c>
      <c r="K78" s="2"/>
      <c r="L78" s="6">
        <f t="shared" si="10"/>
        <v>235.2</v>
      </c>
      <c r="M78" s="6">
        <f t="shared" si="10"/>
        <v>235.2</v>
      </c>
      <c r="N78" s="6">
        <f t="shared" si="10"/>
        <v>235.2</v>
      </c>
    </row>
    <row r="79" spans="1:14" x14ac:dyDescent="0.25">
      <c r="A79" s="3">
        <v>65</v>
      </c>
      <c r="B79" s="18" t="s">
        <v>19</v>
      </c>
      <c r="C79" s="19"/>
      <c r="D79" s="19"/>
      <c r="E79" s="19"/>
      <c r="F79" s="19"/>
      <c r="G79" s="20"/>
      <c r="H79" s="5" t="s">
        <v>17</v>
      </c>
      <c r="I79" s="5" t="s">
        <v>69</v>
      </c>
      <c r="J79" s="5" t="s">
        <v>20</v>
      </c>
      <c r="K79" s="2"/>
      <c r="L79" s="6">
        <f t="shared" si="10"/>
        <v>235.2</v>
      </c>
      <c r="M79" s="6">
        <f t="shared" si="10"/>
        <v>235.2</v>
      </c>
      <c r="N79" s="6">
        <f t="shared" si="10"/>
        <v>235.2</v>
      </c>
    </row>
    <row r="80" spans="1:14" ht="47.25" customHeight="1" x14ac:dyDescent="0.25">
      <c r="A80" s="3">
        <v>66</v>
      </c>
      <c r="B80" s="15" t="s">
        <v>70</v>
      </c>
      <c r="C80" s="16"/>
      <c r="D80" s="16"/>
      <c r="E80" s="16"/>
      <c r="F80" s="16"/>
      <c r="G80" s="17"/>
      <c r="H80" s="5" t="s">
        <v>17</v>
      </c>
      <c r="I80" s="5" t="s">
        <v>69</v>
      </c>
      <c r="J80" s="5" t="s">
        <v>71</v>
      </c>
      <c r="K80" s="2"/>
      <c r="L80" s="6">
        <f t="shared" si="10"/>
        <v>235.2</v>
      </c>
      <c r="M80" s="6">
        <f t="shared" si="10"/>
        <v>235.2</v>
      </c>
      <c r="N80" s="6">
        <f t="shared" si="10"/>
        <v>235.2</v>
      </c>
    </row>
    <row r="81" spans="1:14" ht="26.25" customHeight="1" x14ac:dyDescent="0.25">
      <c r="A81" s="3">
        <v>67</v>
      </c>
      <c r="B81" s="15" t="s">
        <v>29</v>
      </c>
      <c r="C81" s="16"/>
      <c r="D81" s="16"/>
      <c r="E81" s="16"/>
      <c r="F81" s="16"/>
      <c r="G81" s="17"/>
      <c r="H81" s="5" t="s">
        <v>17</v>
      </c>
      <c r="I81" s="5" t="s">
        <v>69</v>
      </c>
      <c r="J81" s="5" t="s">
        <v>71</v>
      </c>
      <c r="K81" s="2">
        <v>200</v>
      </c>
      <c r="L81" s="6">
        <f t="shared" si="10"/>
        <v>235.2</v>
      </c>
      <c r="M81" s="6">
        <f t="shared" si="10"/>
        <v>235.2</v>
      </c>
      <c r="N81" s="6">
        <f t="shared" si="10"/>
        <v>235.2</v>
      </c>
    </row>
    <row r="82" spans="1:14" ht="26.25" customHeight="1" x14ac:dyDescent="0.25">
      <c r="A82" s="3">
        <v>68</v>
      </c>
      <c r="B82" s="15" t="s">
        <v>30</v>
      </c>
      <c r="C82" s="16"/>
      <c r="D82" s="16"/>
      <c r="E82" s="16"/>
      <c r="F82" s="16"/>
      <c r="G82" s="17"/>
      <c r="H82" s="5" t="s">
        <v>17</v>
      </c>
      <c r="I82" s="5" t="s">
        <v>69</v>
      </c>
      <c r="J82" s="5" t="s">
        <v>71</v>
      </c>
      <c r="K82" s="2">
        <v>240</v>
      </c>
      <c r="L82" s="6">
        <v>235.2</v>
      </c>
      <c r="M82" s="6">
        <v>235.2</v>
      </c>
      <c r="N82" s="6">
        <v>235.2</v>
      </c>
    </row>
    <row r="83" spans="1:14" x14ac:dyDescent="0.25">
      <c r="A83" s="3">
        <v>69</v>
      </c>
      <c r="B83" s="18" t="s">
        <v>72</v>
      </c>
      <c r="C83" s="19"/>
      <c r="D83" s="19"/>
      <c r="E83" s="19"/>
      <c r="F83" s="19"/>
      <c r="G83" s="20"/>
      <c r="H83" s="5" t="s">
        <v>17</v>
      </c>
      <c r="I83" s="5" t="s">
        <v>73</v>
      </c>
      <c r="J83" s="5"/>
      <c r="K83" s="2"/>
      <c r="L83" s="6">
        <f>L84</f>
        <v>1425.7</v>
      </c>
      <c r="M83" s="6">
        <f>M84</f>
        <v>1425.7</v>
      </c>
      <c r="N83" s="6">
        <f>N84</f>
        <v>1425.7</v>
      </c>
    </row>
    <row r="84" spans="1:14" ht="36" customHeight="1" x14ac:dyDescent="0.25">
      <c r="A84" s="3">
        <v>70</v>
      </c>
      <c r="B84" s="15" t="s">
        <v>106</v>
      </c>
      <c r="C84" s="16"/>
      <c r="D84" s="16"/>
      <c r="E84" s="16"/>
      <c r="F84" s="16"/>
      <c r="G84" s="17"/>
      <c r="H84" s="5" t="s">
        <v>17</v>
      </c>
      <c r="I84" s="5" t="s">
        <v>73</v>
      </c>
      <c r="J84" s="5" t="s">
        <v>56</v>
      </c>
      <c r="K84" s="2"/>
      <c r="L84" s="6">
        <f>L85+L97</f>
        <v>1425.7</v>
      </c>
      <c r="M84" s="6">
        <f>M85+M97</f>
        <v>1425.7</v>
      </c>
      <c r="N84" s="6">
        <f>N85+N97</f>
        <v>1425.7</v>
      </c>
    </row>
    <row r="85" spans="1:14" ht="26.25" customHeight="1" x14ac:dyDescent="0.25">
      <c r="A85" s="3">
        <v>71</v>
      </c>
      <c r="B85" s="15" t="s">
        <v>112</v>
      </c>
      <c r="C85" s="16"/>
      <c r="D85" s="16"/>
      <c r="E85" s="16"/>
      <c r="F85" s="16"/>
      <c r="G85" s="17"/>
      <c r="H85" s="5" t="s">
        <v>17</v>
      </c>
      <c r="I85" s="5" t="s">
        <v>73</v>
      </c>
      <c r="J85" s="5" t="s">
        <v>74</v>
      </c>
      <c r="K85" s="2"/>
      <c r="L85" s="6">
        <f>L86+L89+L94</f>
        <v>875.7</v>
      </c>
      <c r="M85" s="6">
        <f>M86+M89+M94</f>
        <v>875.7</v>
      </c>
      <c r="N85" s="6">
        <f>N86+N89+N94</f>
        <v>875.7</v>
      </c>
    </row>
    <row r="86" spans="1:14" ht="63.75" customHeight="1" x14ac:dyDescent="0.25">
      <c r="A86" s="3">
        <v>72</v>
      </c>
      <c r="B86" s="15" t="s">
        <v>113</v>
      </c>
      <c r="C86" s="16"/>
      <c r="D86" s="16"/>
      <c r="E86" s="16"/>
      <c r="F86" s="16"/>
      <c r="G86" s="17"/>
      <c r="H86" s="5" t="s">
        <v>17</v>
      </c>
      <c r="I86" s="5" t="s">
        <v>73</v>
      </c>
      <c r="J86" s="5" t="s">
        <v>75</v>
      </c>
      <c r="K86" s="2"/>
      <c r="L86" s="6">
        <f t="shared" ref="L86:N87" si="11">L87</f>
        <v>59</v>
      </c>
      <c r="M86" s="6">
        <f t="shared" si="11"/>
        <v>59</v>
      </c>
      <c r="N86" s="6">
        <f t="shared" si="11"/>
        <v>59</v>
      </c>
    </row>
    <row r="87" spans="1:14" ht="26.25" customHeight="1" x14ac:dyDescent="0.25">
      <c r="A87" s="3">
        <v>73</v>
      </c>
      <c r="B87" s="15" t="s">
        <v>29</v>
      </c>
      <c r="C87" s="16"/>
      <c r="D87" s="16"/>
      <c r="E87" s="16"/>
      <c r="F87" s="16"/>
      <c r="G87" s="17"/>
      <c r="H87" s="5" t="s">
        <v>17</v>
      </c>
      <c r="I87" s="5" t="s">
        <v>73</v>
      </c>
      <c r="J87" s="5" t="s">
        <v>75</v>
      </c>
      <c r="K87" s="2">
        <v>200</v>
      </c>
      <c r="L87" s="6">
        <f t="shared" si="11"/>
        <v>59</v>
      </c>
      <c r="M87" s="6">
        <f t="shared" si="11"/>
        <v>59</v>
      </c>
      <c r="N87" s="6">
        <f t="shared" si="11"/>
        <v>59</v>
      </c>
    </row>
    <row r="88" spans="1:14" ht="24" customHeight="1" x14ac:dyDescent="0.25">
      <c r="A88" s="3">
        <v>74</v>
      </c>
      <c r="B88" s="15" t="s">
        <v>30</v>
      </c>
      <c r="C88" s="16"/>
      <c r="D88" s="16"/>
      <c r="E88" s="16"/>
      <c r="F88" s="16"/>
      <c r="G88" s="17"/>
      <c r="H88" s="5" t="s">
        <v>17</v>
      </c>
      <c r="I88" s="5" t="s">
        <v>73</v>
      </c>
      <c r="J88" s="5" t="s">
        <v>75</v>
      </c>
      <c r="K88" s="2">
        <v>240</v>
      </c>
      <c r="L88" s="6">
        <v>59</v>
      </c>
      <c r="M88" s="6">
        <v>59</v>
      </c>
      <c r="N88" s="6">
        <v>59</v>
      </c>
    </row>
    <row r="89" spans="1:14" ht="66" customHeight="1" x14ac:dyDescent="0.25">
      <c r="A89" s="3">
        <v>75</v>
      </c>
      <c r="B89" s="15" t="s">
        <v>114</v>
      </c>
      <c r="C89" s="16"/>
      <c r="D89" s="16"/>
      <c r="E89" s="16"/>
      <c r="F89" s="16"/>
      <c r="G89" s="17"/>
      <c r="H89" s="5" t="s">
        <v>17</v>
      </c>
      <c r="I89" s="5" t="s">
        <v>73</v>
      </c>
      <c r="J89" s="5" t="s">
        <v>76</v>
      </c>
      <c r="K89" s="2"/>
      <c r="L89" s="6">
        <f>L90+L92</f>
        <v>716.7</v>
      </c>
      <c r="M89" s="6">
        <f>M90+M92</f>
        <v>716.7</v>
      </c>
      <c r="N89" s="6">
        <f>N90+N92</f>
        <v>716.7</v>
      </c>
    </row>
    <row r="90" spans="1:14" ht="52.5" customHeight="1" x14ac:dyDescent="0.25">
      <c r="A90" s="3">
        <v>76</v>
      </c>
      <c r="B90" s="15" t="s">
        <v>23</v>
      </c>
      <c r="C90" s="16"/>
      <c r="D90" s="16"/>
      <c r="E90" s="16"/>
      <c r="F90" s="16"/>
      <c r="G90" s="17"/>
      <c r="H90" s="5" t="s">
        <v>17</v>
      </c>
      <c r="I90" s="5" t="s">
        <v>73</v>
      </c>
      <c r="J90" s="5" t="s">
        <v>76</v>
      </c>
      <c r="K90" s="2">
        <v>100</v>
      </c>
      <c r="L90" s="6">
        <f>L91</f>
        <v>486</v>
      </c>
      <c r="M90" s="6">
        <f>M91</f>
        <v>486</v>
      </c>
      <c r="N90" s="6">
        <f>N91</f>
        <v>486</v>
      </c>
    </row>
    <row r="91" spans="1:14" ht="24" customHeight="1" x14ac:dyDescent="0.25">
      <c r="A91" s="3">
        <v>77</v>
      </c>
      <c r="B91" s="15" t="s">
        <v>24</v>
      </c>
      <c r="C91" s="16"/>
      <c r="D91" s="16"/>
      <c r="E91" s="16"/>
      <c r="F91" s="16"/>
      <c r="G91" s="17"/>
      <c r="H91" s="5" t="s">
        <v>17</v>
      </c>
      <c r="I91" s="5" t="s">
        <v>73</v>
      </c>
      <c r="J91" s="5" t="s">
        <v>76</v>
      </c>
      <c r="K91" s="2">
        <v>120</v>
      </c>
      <c r="L91" s="6">
        <v>486</v>
      </c>
      <c r="M91" s="6">
        <v>486</v>
      </c>
      <c r="N91" s="6">
        <v>486</v>
      </c>
    </row>
    <row r="92" spans="1:14" ht="26.25" customHeight="1" x14ac:dyDescent="0.25">
      <c r="A92" s="3">
        <v>78</v>
      </c>
      <c r="B92" s="15" t="s">
        <v>29</v>
      </c>
      <c r="C92" s="16"/>
      <c r="D92" s="16"/>
      <c r="E92" s="16"/>
      <c r="F92" s="16"/>
      <c r="G92" s="17"/>
      <c r="H92" s="5" t="s">
        <v>17</v>
      </c>
      <c r="I92" s="5" t="s">
        <v>73</v>
      </c>
      <c r="J92" s="5" t="s">
        <v>76</v>
      </c>
      <c r="K92" s="2">
        <v>200</v>
      </c>
      <c r="L92" s="6">
        <f>L93</f>
        <v>230.7</v>
      </c>
      <c r="M92" s="6">
        <f>M93</f>
        <v>230.7</v>
      </c>
      <c r="N92" s="6">
        <f>N93</f>
        <v>230.7</v>
      </c>
    </row>
    <row r="93" spans="1:14" ht="25.5" customHeight="1" x14ac:dyDescent="0.25">
      <c r="A93" s="3">
        <v>79</v>
      </c>
      <c r="B93" s="15" t="s">
        <v>30</v>
      </c>
      <c r="C93" s="16"/>
      <c r="D93" s="16"/>
      <c r="E93" s="16"/>
      <c r="F93" s="16"/>
      <c r="G93" s="17"/>
      <c r="H93" s="5" t="s">
        <v>17</v>
      </c>
      <c r="I93" s="5" t="s">
        <v>73</v>
      </c>
      <c r="J93" s="5" t="s">
        <v>76</v>
      </c>
      <c r="K93" s="2">
        <v>240</v>
      </c>
      <c r="L93" s="6">
        <v>230.7</v>
      </c>
      <c r="M93" s="6">
        <v>230.7</v>
      </c>
      <c r="N93" s="6">
        <v>230.7</v>
      </c>
    </row>
    <row r="94" spans="1:14" ht="64.5" customHeight="1" x14ac:dyDescent="0.25">
      <c r="A94" s="3">
        <v>80</v>
      </c>
      <c r="B94" s="15" t="s">
        <v>115</v>
      </c>
      <c r="C94" s="16"/>
      <c r="D94" s="16"/>
      <c r="E94" s="16"/>
      <c r="F94" s="16"/>
      <c r="G94" s="17"/>
      <c r="H94" s="5" t="s">
        <v>17</v>
      </c>
      <c r="I94" s="5" t="s">
        <v>73</v>
      </c>
      <c r="J94" s="5" t="s">
        <v>77</v>
      </c>
      <c r="K94" s="2"/>
      <c r="L94" s="6">
        <f t="shared" ref="L94:N95" si="12">L95</f>
        <v>100</v>
      </c>
      <c r="M94" s="6">
        <f t="shared" si="12"/>
        <v>100</v>
      </c>
      <c r="N94" s="6">
        <f t="shared" si="12"/>
        <v>100</v>
      </c>
    </row>
    <row r="95" spans="1:14" ht="24.75" customHeight="1" x14ac:dyDescent="0.25">
      <c r="A95" s="3">
        <v>81</v>
      </c>
      <c r="B95" s="15" t="s">
        <v>29</v>
      </c>
      <c r="C95" s="16"/>
      <c r="D95" s="16"/>
      <c r="E95" s="16"/>
      <c r="F95" s="16"/>
      <c r="G95" s="17"/>
      <c r="H95" s="5" t="s">
        <v>17</v>
      </c>
      <c r="I95" s="5" t="s">
        <v>73</v>
      </c>
      <c r="J95" s="5" t="s">
        <v>77</v>
      </c>
      <c r="K95" s="2">
        <v>200</v>
      </c>
      <c r="L95" s="6">
        <f t="shared" si="12"/>
        <v>100</v>
      </c>
      <c r="M95" s="6">
        <f t="shared" si="12"/>
        <v>100</v>
      </c>
      <c r="N95" s="6">
        <f t="shared" si="12"/>
        <v>100</v>
      </c>
    </row>
    <row r="96" spans="1:14" ht="24" customHeight="1" x14ac:dyDescent="0.25">
      <c r="A96" s="3">
        <v>82</v>
      </c>
      <c r="B96" s="15" t="s">
        <v>30</v>
      </c>
      <c r="C96" s="16"/>
      <c r="D96" s="16"/>
      <c r="E96" s="16"/>
      <c r="F96" s="16"/>
      <c r="G96" s="17"/>
      <c r="H96" s="5" t="s">
        <v>17</v>
      </c>
      <c r="I96" s="5" t="s">
        <v>73</v>
      </c>
      <c r="J96" s="5" t="s">
        <v>77</v>
      </c>
      <c r="K96" s="2">
        <v>240</v>
      </c>
      <c r="L96" s="6">
        <v>100</v>
      </c>
      <c r="M96" s="6">
        <v>100</v>
      </c>
      <c r="N96" s="6">
        <v>100</v>
      </c>
    </row>
    <row r="97" spans="1:14" ht="39" customHeight="1" x14ac:dyDescent="0.25">
      <c r="A97" s="3">
        <v>83</v>
      </c>
      <c r="B97" s="15" t="s">
        <v>116</v>
      </c>
      <c r="C97" s="16"/>
      <c r="D97" s="16"/>
      <c r="E97" s="16"/>
      <c r="F97" s="16"/>
      <c r="G97" s="17"/>
      <c r="H97" s="5" t="s">
        <v>17</v>
      </c>
      <c r="I97" s="5" t="s">
        <v>73</v>
      </c>
      <c r="J97" s="5" t="s">
        <v>78</v>
      </c>
      <c r="K97" s="2"/>
      <c r="L97" s="6">
        <f t="shared" ref="L97:N99" si="13">L98</f>
        <v>550</v>
      </c>
      <c r="M97" s="6">
        <f t="shared" si="13"/>
        <v>550</v>
      </c>
      <c r="N97" s="6">
        <f t="shared" si="13"/>
        <v>550</v>
      </c>
    </row>
    <row r="98" spans="1:14" ht="75" customHeight="1" x14ac:dyDescent="0.25">
      <c r="A98" s="3">
        <v>84</v>
      </c>
      <c r="B98" s="15" t="s">
        <v>117</v>
      </c>
      <c r="C98" s="16"/>
      <c r="D98" s="16"/>
      <c r="E98" s="16"/>
      <c r="F98" s="16"/>
      <c r="G98" s="17"/>
      <c r="H98" s="5" t="s">
        <v>17</v>
      </c>
      <c r="I98" s="5" t="s">
        <v>73</v>
      </c>
      <c r="J98" s="5" t="s">
        <v>79</v>
      </c>
      <c r="K98" s="2"/>
      <c r="L98" s="6">
        <f t="shared" si="13"/>
        <v>550</v>
      </c>
      <c r="M98" s="6">
        <f t="shared" si="13"/>
        <v>550</v>
      </c>
      <c r="N98" s="6">
        <f t="shared" si="13"/>
        <v>550</v>
      </c>
    </row>
    <row r="99" spans="1:14" ht="27" customHeight="1" x14ac:dyDescent="0.25">
      <c r="A99" s="3">
        <v>85</v>
      </c>
      <c r="B99" s="15" t="s">
        <v>29</v>
      </c>
      <c r="C99" s="16"/>
      <c r="D99" s="16"/>
      <c r="E99" s="16"/>
      <c r="F99" s="16"/>
      <c r="G99" s="17"/>
      <c r="H99" s="5" t="s">
        <v>17</v>
      </c>
      <c r="I99" s="5" t="s">
        <v>73</v>
      </c>
      <c r="J99" s="5" t="s">
        <v>79</v>
      </c>
      <c r="K99" s="2">
        <v>200</v>
      </c>
      <c r="L99" s="6">
        <f t="shared" si="13"/>
        <v>550</v>
      </c>
      <c r="M99" s="6">
        <f t="shared" si="13"/>
        <v>550</v>
      </c>
      <c r="N99" s="6">
        <f t="shared" si="13"/>
        <v>550</v>
      </c>
    </row>
    <row r="100" spans="1:14" ht="27.75" customHeight="1" x14ac:dyDescent="0.25">
      <c r="A100" s="3">
        <v>86</v>
      </c>
      <c r="B100" s="15" t="s">
        <v>30</v>
      </c>
      <c r="C100" s="16"/>
      <c r="D100" s="16"/>
      <c r="E100" s="16"/>
      <c r="F100" s="16"/>
      <c r="G100" s="17"/>
      <c r="H100" s="5" t="s">
        <v>17</v>
      </c>
      <c r="I100" s="5" t="s">
        <v>73</v>
      </c>
      <c r="J100" s="5" t="s">
        <v>79</v>
      </c>
      <c r="K100" s="2">
        <v>240</v>
      </c>
      <c r="L100" s="6">
        <v>550</v>
      </c>
      <c r="M100" s="6">
        <v>550</v>
      </c>
      <c r="N100" s="6">
        <v>550</v>
      </c>
    </row>
    <row r="101" spans="1:14" x14ac:dyDescent="0.25">
      <c r="A101" s="3">
        <v>87</v>
      </c>
      <c r="B101" s="18" t="s">
        <v>80</v>
      </c>
      <c r="C101" s="19"/>
      <c r="D101" s="19"/>
      <c r="E101" s="19"/>
      <c r="F101" s="19"/>
      <c r="G101" s="20"/>
      <c r="H101" s="5" t="s">
        <v>17</v>
      </c>
      <c r="I101" s="5" t="s">
        <v>81</v>
      </c>
      <c r="J101" s="5"/>
      <c r="K101" s="2"/>
      <c r="L101" s="6">
        <f t="shared" ref="L101:N106" si="14">L102</f>
        <v>6910.6</v>
      </c>
      <c r="M101" s="6">
        <f t="shared" si="14"/>
        <v>6910.6</v>
      </c>
      <c r="N101" s="6">
        <f t="shared" si="14"/>
        <v>6910.6</v>
      </c>
    </row>
    <row r="102" spans="1:14" x14ac:dyDescent="0.25">
      <c r="A102" s="3">
        <v>88</v>
      </c>
      <c r="B102" s="18" t="s">
        <v>82</v>
      </c>
      <c r="C102" s="19"/>
      <c r="D102" s="19"/>
      <c r="E102" s="19"/>
      <c r="F102" s="19"/>
      <c r="G102" s="20"/>
      <c r="H102" s="5" t="s">
        <v>17</v>
      </c>
      <c r="I102" s="5" t="s">
        <v>83</v>
      </c>
      <c r="J102" s="5"/>
      <c r="K102" s="2"/>
      <c r="L102" s="6">
        <f t="shared" si="14"/>
        <v>6910.6</v>
      </c>
      <c r="M102" s="6">
        <f t="shared" si="14"/>
        <v>6910.6</v>
      </c>
      <c r="N102" s="6">
        <f t="shared" si="14"/>
        <v>6910.6</v>
      </c>
    </row>
    <row r="103" spans="1:14" x14ac:dyDescent="0.25">
      <c r="A103" s="3">
        <v>89</v>
      </c>
      <c r="B103" s="18" t="s">
        <v>16</v>
      </c>
      <c r="C103" s="19"/>
      <c r="D103" s="19"/>
      <c r="E103" s="19"/>
      <c r="F103" s="19"/>
      <c r="G103" s="20"/>
      <c r="H103" s="5" t="s">
        <v>17</v>
      </c>
      <c r="I103" s="5" t="s">
        <v>83</v>
      </c>
      <c r="J103" s="5" t="s">
        <v>18</v>
      </c>
      <c r="K103" s="2"/>
      <c r="L103" s="6">
        <f t="shared" si="14"/>
        <v>6910.6</v>
      </c>
      <c r="M103" s="6">
        <f t="shared" si="14"/>
        <v>6910.6</v>
      </c>
      <c r="N103" s="6">
        <f t="shared" si="14"/>
        <v>6910.6</v>
      </c>
    </row>
    <row r="104" spans="1:14" x14ac:dyDescent="0.25">
      <c r="A104" s="3">
        <v>90</v>
      </c>
      <c r="B104" s="18" t="s">
        <v>19</v>
      </c>
      <c r="C104" s="19"/>
      <c r="D104" s="19"/>
      <c r="E104" s="19"/>
      <c r="F104" s="19"/>
      <c r="G104" s="20"/>
      <c r="H104" s="5" t="s">
        <v>17</v>
      </c>
      <c r="I104" s="5" t="s">
        <v>83</v>
      </c>
      <c r="J104" s="5" t="s">
        <v>20</v>
      </c>
      <c r="K104" s="2"/>
      <c r="L104" s="6">
        <f t="shared" si="14"/>
        <v>6910.6</v>
      </c>
      <c r="M104" s="6">
        <f t="shared" si="14"/>
        <v>6910.6</v>
      </c>
      <c r="N104" s="6">
        <f t="shared" si="14"/>
        <v>6910.6</v>
      </c>
    </row>
    <row r="105" spans="1:14" ht="62.25" customHeight="1" x14ac:dyDescent="0.25">
      <c r="A105" s="3">
        <v>91</v>
      </c>
      <c r="B105" s="15" t="s">
        <v>84</v>
      </c>
      <c r="C105" s="16"/>
      <c r="D105" s="16"/>
      <c r="E105" s="16"/>
      <c r="F105" s="16"/>
      <c r="G105" s="17"/>
      <c r="H105" s="5" t="s">
        <v>17</v>
      </c>
      <c r="I105" s="5" t="s">
        <v>83</v>
      </c>
      <c r="J105" s="5" t="s">
        <v>85</v>
      </c>
      <c r="K105" s="2"/>
      <c r="L105" s="6">
        <f t="shared" si="14"/>
        <v>6910.6</v>
      </c>
      <c r="M105" s="6">
        <f t="shared" si="14"/>
        <v>6910.6</v>
      </c>
      <c r="N105" s="6">
        <f t="shared" si="14"/>
        <v>6910.6</v>
      </c>
    </row>
    <row r="106" spans="1:14" x14ac:dyDescent="0.25">
      <c r="A106" s="3">
        <v>92</v>
      </c>
      <c r="B106" s="18" t="s">
        <v>39</v>
      </c>
      <c r="C106" s="19"/>
      <c r="D106" s="19"/>
      <c r="E106" s="19"/>
      <c r="F106" s="19"/>
      <c r="G106" s="20"/>
      <c r="H106" s="5" t="s">
        <v>17</v>
      </c>
      <c r="I106" s="5" t="s">
        <v>83</v>
      </c>
      <c r="J106" s="5" t="s">
        <v>85</v>
      </c>
      <c r="K106" s="2">
        <v>500</v>
      </c>
      <c r="L106" s="6">
        <f t="shared" si="14"/>
        <v>6910.6</v>
      </c>
      <c r="M106" s="6">
        <f t="shared" si="14"/>
        <v>6910.6</v>
      </c>
      <c r="N106" s="6">
        <f t="shared" si="14"/>
        <v>6910.6</v>
      </c>
    </row>
    <row r="107" spans="1:14" x14ac:dyDescent="0.25">
      <c r="A107" s="3">
        <v>93</v>
      </c>
      <c r="B107" s="18" t="s">
        <v>40</v>
      </c>
      <c r="C107" s="19"/>
      <c r="D107" s="19"/>
      <c r="E107" s="19"/>
      <c r="F107" s="19"/>
      <c r="G107" s="20"/>
      <c r="H107" s="5" t="s">
        <v>17</v>
      </c>
      <c r="I107" s="5" t="s">
        <v>83</v>
      </c>
      <c r="J107" s="5" t="s">
        <v>85</v>
      </c>
      <c r="K107" s="2">
        <v>540</v>
      </c>
      <c r="L107" s="6">
        <v>6910.6</v>
      </c>
      <c r="M107" s="6">
        <v>6910.6</v>
      </c>
      <c r="N107" s="6">
        <v>6910.6</v>
      </c>
    </row>
    <row r="108" spans="1:14" x14ac:dyDescent="0.25">
      <c r="A108" s="3">
        <v>94</v>
      </c>
      <c r="B108" s="18" t="s">
        <v>86</v>
      </c>
      <c r="C108" s="19"/>
      <c r="D108" s="19"/>
      <c r="E108" s="19"/>
      <c r="F108" s="19"/>
      <c r="G108" s="20"/>
      <c r="H108" s="5" t="s">
        <v>17</v>
      </c>
      <c r="I108" s="5" t="s">
        <v>87</v>
      </c>
      <c r="J108" s="5"/>
      <c r="K108" s="2"/>
      <c r="L108" s="6">
        <f t="shared" ref="L108:N113" si="15">L109</f>
        <v>134.4</v>
      </c>
      <c r="M108" s="6">
        <f t="shared" si="15"/>
        <v>134.4</v>
      </c>
      <c r="N108" s="6">
        <f t="shared" si="15"/>
        <v>134.4</v>
      </c>
    </row>
    <row r="109" spans="1:14" x14ac:dyDescent="0.25">
      <c r="A109" s="3">
        <v>95</v>
      </c>
      <c r="B109" s="18" t="s">
        <v>88</v>
      </c>
      <c r="C109" s="19"/>
      <c r="D109" s="19"/>
      <c r="E109" s="19"/>
      <c r="F109" s="19"/>
      <c r="G109" s="20"/>
      <c r="H109" s="5" t="s">
        <v>17</v>
      </c>
      <c r="I109" s="5" t="s">
        <v>89</v>
      </c>
      <c r="J109" s="5"/>
      <c r="K109" s="2"/>
      <c r="L109" s="6">
        <f t="shared" si="15"/>
        <v>134.4</v>
      </c>
      <c r="M109" s="6">
        <f t="shared" si="15"/>
        <v>134.4</v>
      </c>
      <c r="N109" s="6">
        <f t="shared" si="15"/>
        <v>134.4</v>
      </c>
    </row>
    <row r="110" spans="1:14" x14ac:dyDescent="0.25">
      <c r="A110" s="3">
        <v>96</v>
      </c>
      <c r="B110" s="18" t="s">
        <v>16</v>
      </c>
      <c r="C110" s="19"/>
      <c r="D110" s="19"/>
      <c r="E110" s="19"/>
      <c r="F110" s="19"/>
      <c r="G110" s="20"/>
      <c r="H110" s="5" t="s">
        <v>17</v>
      </c>
      <c r="I110" s="5" t="s">
        <v>89</v>
      </c>
      <c r="J110" s="5" t="s">
        <v>18</v>
      </c>
      <c r="K110" s="2"/>
      <c r="L110" s="6">
        <f t="shared" si="15"/>
        <v>134.4</v>
      </c>
      <c r="M110" s="6">
        <f t="shared" si="15"/>
        <v>134.4</v>
      </c>
      <c r="N110" s="6">
        <f t="shared" si="15"/>
        <v>134.4</v>
      </c>
    </row>
    <row r="111" spans="1:14" x14ac:dyDescent="0.25">
      <c r="A111" s="3">
        <v>97</v>
      </c>
      <c r="B111" s="18" t="s">
        <v>19</v>
      </c>
      <c r="C111" s="19"/>
      <c r="D111" s="19"/>
      <c r="E111" s="19"/>
      <c r="F111" s="19"/>
      <c r="G111" s="20"/>
      <c r="H111" s="5" t="s">
        <v>17</v>
      </c>
      <c r="I111" s="5" t="s">
        <v>89</v>
      </c>
      <c r="J111" s="5" t="s">
        <v>20</v>
      </c>
      <c r="K111" s="2"/>
      <c r="L111" s="6">
        <f t="shared" si="15"/>
        <v>134.4</v>
      </c>
      <c r="M111" s="6">
        <f t="shared" si="15"/>
        <v>134.4</v>
      </c>
      <c r="N111" s="6">
        <f t="shared" si="15"/>
        <v>134.4</v>
      </c>
    </row>
    <row r="112" spans="1:14" ht="40.5" customHeight="1" x14ac:dyDescent="0.25">
      <c r="A112" s="3">
        <v>98</v>
      </c>
      <c r="B112" s="15" t="s">
        <v>90</v>
      </c>
      <c r="C112" s="16"/>
      <c r="D112" s="16"/>
      <c r="E112" s="16"/>
      <c r="F112" s="16"/>
      <c r="G112" s="17"/>
      <c r="H112" s="5" t="s">
        <v>17</v>
      </c>
      <c r="I112" s="5" t="s">
        <v>89</v>
      </c>
      <c r="J112" s="5" t="s">
        <v>91</v>
      </c>
      <c r="K112" s="2"/>
      <c r="L112" s="6">
        <f t="shared" si="15"/>
        <v>134.4</v>
      </c>
      <c r="M112" s="6">
        <f t="shared" si="15"/>
        <v>134.4</v>
      </c>
      <c r="N112" s="6">
        <f t="shared" si="15"/>
        <v>134.4</v>
      </c>
    </row>
    <row r="113" spans="1:14" x14ac:dyDescent="0.25">
      <c r="A113" s="3">
        <v>99</v>
      </c>
      <c r="B113" s="18" t="s">
        <v>92</v>
      </c>
      <c r="C113" s="19"/>
      <c r="D113" s="19"/>
      <c r="E113" s="19"/>
      <c r="F113" s="19"/>
      <c r="G113" s="20"/>
      <c r="H113" s="5" t="s">
        <v>17</v>
      </c>
      <c r="I113" s="5" t="s">
        <v>89</v>
      </c>
      <c r="J113" s="5" t="s">
        <v>91</v>
      </c>
      <c r="K113" s="2">
        <v>300</v>
      </c>
      <c r="L113" s="6">
        <f t="shared" si="15"/>
        <v>134.4</v>
      </c>
      <c r="M113" s="6">
        <f t="shared" si="15"/>
        <v>134.4</v>
      </c>
      <c r="N113" s="6">
        <f t="shared" si="15"/>
        <v>134.4</v>
      </c>
    </row>
    <row r="114" spans="1:14" x14ac:dyDescent="0.25">
      <c r="A114" s="3">
        <v>100</v>
      </c>
      <c r="B114" s="18" t="s">
        <v>93</v>
      </c>
      <c r="C114" s="19"/>
      <c r="D114" s="19"/>
      <c r="E114" s="19"/>
      <c r="F114" s="19"/>
      <c r="G114" s="20"/>
      <c r="H114" s="5" t="s">
        <v>17</v>
      </c>
      <c r="I114" s="5" t="s">
        <v>89</v>
      </c>
      <c r="J114" s="5" t="s">
        <v>91</v>
      </c>
      <c r="K114" s="2">
        <v>310</v>
      </c>
      <c r="L114" s="6">
        <v>134.4</v>
      </c>
      <c r="M114" s="6">
        <v>134.4</v>
      </c>
      <c r="N114" s="6">
        <v>134.4</v>
      </c>
    </row>
    <row r="115" spans="1:14" x14ac:dyDescent="0.25">
      <c r="A115" s="3">
        <v>101</v>
      </c>
      <c r="B115" s="18" t="s">
        <v>94</v>
      </c>
      <c r="C115" s="19"/>
      <c r="D115" s="19"/>
      <c r="E115" s="19"/>
      <c r="F115" s="19"/>
      <c r="G115" s="20"/>
      <c r="H115" s="5" t="s">
        <v>17</v>
      </c>
      <c r="I115" s="5" t="s">
        <v>95</v>
      </c>
      <c r="J115" s="5"/>
      <c r="K115" s="2"/>
      <c r="L115" s="6">
        <f t="shared" ref="L115:N120" si="16">L116</f>
        <v>12</v>
      </c>
      <c r="M115" s="6">
        <f t="shared" si="16"/>
        <v>12</v>
      </c>
      <c r="N115" s="6">
        <f t="shared" si="16"/>
        <v>12</v>
      </c>
    </row>
    <row r="116" spans="1:14" x14ac:dyDescent="0.25">
      <c r="A116" s="3">
        <v>102</v>
      </c>
      <c r="B116" s="18" t="s">
        <v>96</v>
      </c>
      <c r="C116" s="19"/>
      <c r="D116" s="19"/>
      <c r="E116" s="19"/>
      <c r="F116" s="19"/>
      <c r="G116" s="20"/>
      <c r="H116" s="5" t="s">
        <v>17</v>
      </c>
      <c r="I116" s="5" t="s">
        <v>97</v>
      </c>
      <c r="J116" s="5"/>
      <c r="K116" s="2"/>
      <c r="L116" s="6">
        <f t="shared" si="16"/>
        <v>12</v>
      </c>
      <c r="M116" s="6">
        <f t="shared" si="16"/>
        <v>12</v>
      </c>
      <c r="N116" s="6">
        <f t="shared" si="16"/>
        <v>12</v>
      </c>
    </row>
    <row r="117" spans="1:14" x14ac:dyDescent="0.25">
      <c r="A117" s="3">
        <v>103</v>
      </c>
      <c r="B117" s="18" t="s">
        <v>16</v>
      </c>
      <c r="C117" s="19"/>
      <c r="D117" s="19"/>
      <c r="E117" s="19"/>
      <c r="F117" s="19"/>
      <c r="G117" s="20"/>
      <c r="H117" s="5" t="s">
        <v>17</v>
      </c>
      <c r="I117" s="5" t="s">
        <v>97</v>
      </c>
      <c r="J117" s="5" t="s">
        <v>18</v>
      </c>
      <c r="K117" s="2"/>
      <c r="L117" s="6">
        <f t="shared" si="16"/>
        <v>12</v>
      </c>
      <c r="M117" s="6">
        <f t="shared" si="16"/>
        <v>12</v>
      </c>
      <c r="N117" s="6">
        <f t="shared" si="16"/>
        <v>12</v>
      </c>
    </row>
    <row r="118" spans="1:14" x14ac:dyDescent="0.25">
      <c r="A118" s="3">
        <v>104</v>
      </c>
      <c r="B118" s="18" t="s">
        <v>19</v>
      </c>
      <c r="C118" s="19"/>
      <c r="D118" s="19"/>
      <c r="E118" s="19"/>
      <c r="F118" s="19"/>
      <c r="G118" s="20"/>
      <c r="H118" s="5" t="s">
        <v>17</v>
      </c>
      <c r="I118" s="5" t="s">
        <v>97</v>
      </c>
      <c r="J118" s="5" t="s">
        <v>20</v>
      </c>
      <c r="K118" s="2"/>
      <c r="L118" s="6">
        <f t="shared" si="16"/>
        <v>12</v>
      </c>
      <c r="M118" s="6">
        <f t="shared" si="16"/>
        <v>12</v>
      </c>
      <c r="N118" s="6">
        <f t="shared" si="16"/>
        <v>12</v>
      </c>
    </row>
    <row r="119" spans="1:14" ht="27.75" customHeight="1" x14ac:dyDescent="0.25">
      <c r="A119" s="3">
        <v>105</v>
      </c>
      <c r="B119" s="15" t="s">
        <v>98</v>
      </c>
      <c r="C119" s="16"/>
      <c r="D119" s="16"/>
      <c r="E119" s="16"/>
      <c r="F119" s="16"/>
      <c r="G119" s="17"/>
      <c r="H119" s="5" t="s">
        <v>17</v>
      </c>
      <c r="I119" s="5" t="s">
        <v>97</v>
      </c>
      <c r="J119" s="5" t="s">
        <v>99</v>
      </c>
      <c r="K119" s="2"/>
      <c r="L119" s="6">
        <f t="shared" si="16"/>
        <v>12</v>
      </c>
      <c r="M119" s="6">
        <f t="shared" si="16"/>
        <v>12</v>
      </c>
      <c r="N119" s="6">
        <f t="shared" si="16"/>
        <v>12</v>
      </c>
    </row>
    <row r="120" spans="1:14" ht="24" customHeight="1" x14ac:dyDescent="0.25">
      <c r="A120" s="3">
        <v>106</v>
      </c>
      <c r="B120" s="15" t="s">
        <v>29</v>
      </c>
      <c r="C120" s="16"/>
      <c r="D120" s="16"/>
      <c r="E120" s="16"/>
      <c r="F120" s="16"/>
      <c r="G120" s="17"/>
      <c r="H120" s="5" t="s">
        <v>17</v>
      </c>
      <c r="I120" s="5" t="s">
        <v>97</v>
      </c>
      <c r="J120" s="5" t="s">
        <v>99</v>
      </c>
      <c r="K120" s="2">
        <v>200</v>
      </c>
      <c r="L120" s="6">
        <f t="shared" si="16"/>
        <v>12</v>
      </c>
      <c r="M120" s="6">
        <f t="shared" si="16"/>
        <v>12</v>
      </c>
      <c r="N120" s="6">
        <f t="shared" si="16"/>
        <v>12</v>
      </c>
    </row>
    <row r="121" spans="1:14" ht="27" customHeight="1" x14ac:dyDescent="0.25">
      <c r="A121" s="3">
        <v>107</v>
      </c>
      <c r="B121" s="15" t="s">
        <v>30</v>
      </c>
      <c r="C121" s="16"/>
      <c r="D121" s="16"/>
      <c r="E121" s="16"/>
      <c r="F121" s="16"/>
      <c r="G121" s="17"/>
      <c r="H121" s="5" t="s">
        <v>17</v>
      </c>
      <c r="I121" s="5" t="s">
        <v>97</v>
      </c>
      <c r="J121" s="5" t="s">
        <v>99</v>
      </c>
      <c r="K121" s="2">
        <v>240</v>
      </c>
      <c r="L121" s="6">
        <v>12</v>
      </c>
      <c r="M121" s="6">
        <v>12</v>
      </c>
      <c r="N121" s="6">
        <v>12</v>
      </c>
    </row>
    <row r="122" spans="1:14" x14ac:dyDescent="0.25">
      <c r="A122" s="3">
        <v>108</v>
      </c>
      <c r="B122" s="18" t="s">
        <v>100</v>
      </c>
      <c r="C122" s="19"/>
      <c r="D122" s="19"/>
      <c r="E122" s="19"/>
      <c r="F122" s="19"/>
      <c r="G122" s="20"/>
      <c r="H122" s="5"/>
      <c r="I122" s="5"/>
      <c r="J122" s="5"/>
      <c r="K122" s="2"/>
      <c r="L122" s="6">
        <v>0</v>
      </c>
      <c r="M122" s="6">
        <v>390.4</v>
      </c>
      <c r="N122" s="6">
        <v>801.7</v>
      </c>
    </row>
    <row r="123" spans="1:14" x14ac:dyDescent="0.25">
      <c r="A123" s="21" t="s">
        <v>101</v>
      </c>
      <c r="B123" s="22"/>
      <c r="C123" s="22"/>
      <c r="D123" s="22"/>
      <c r="E123" s="22"/>
      <c r="F123" s="22"/>
      <c r="G123" s="23"/>
      <c r="H123" s="5"/>
      <c r="I123" s="5"/>
      <c r="J123" s="5"/>
      <c r="K123" s="2"/>
      <c r="L123" s="6">
        <f>L15</f>
        <v>16499.400000000001</v>
      </c>
      <c r="M123" s="6">
        <f>M15</f>
        <v>16868.2</v>
      </c>
      <c r="N123" s="6">
        <f>N15</f>
        <v>17091.7</v>
      </c>
    </row>
  </sheetData>
  <mergeCells count="112">
    <mergeCell ref="B117:G117"/>
    <mergeCell ref="B118:G118"/>
    <mergeCell ref="B119:G119"/>
    <mergeCell ref="B120:G120"/>
    <mergeCell ref="B121:G121"/>
    <mergeCell ref="B122:G122"/>
    <mergeCell ref="A123:G123"/>
    <mergeCell ref="B111:G111"/>
    <mergeCell ref="B112:G112"/>
    <mergeCell ref="B113:G113"/>
    <mergeCell ref="B114:G114"/>
    <mergeCell ref="B115:G115"/>
    <mergeCell ref="B116:G116"/>
    <mergeCell ref="B105:G105"/>
    <mergeCell ref="B106:G106"/>
    <mergeCell ref="B107:G107"/>
    <mergeCell ref="B108:G108"/>
    <mergeCell ref="B109:G109"/>
    <mergeCell ref="B110:G110"/>
    <mergeCell ref="B99:G99"/>
    <mergeCell ref="B100:G100"/>
    <mergeCell ref="B101:G101"/>
    <mergeCell ref="B102:G102"/>
    <mergeCell ref="B103:G103"/>
    <mergeCell ref="B104:G104"/>
    <mergeCell ref="B93:G93"/>
    <mergeCell ref="B94:G94"/>
    <mergeCell ref="B95:G95"/>
    <mergeCell ref="B96:G96"/>
    <mergeCell ref="B97:G97"/>
    <mergeCell ref="B98:G98"/>
    <mergeCell ref="B87:G87"/>
    <mergeCell ref="B88:G88"/>
    <mergeCell ref="B89:G89"/>
    <mergeCell ref="B90:G90"/>
    <mergeCell ref="B91:G91"/>
    <mergeCell ref="B92:G92"/>
    <mergeCell ref="B81:G81"/>
    <mergeCell ref="B82:G82"/>
    <mergeCell ref="B83:G83"/>
    <mergeCell ref="B84:G84"/>
    <mergeCell ref="B85:G85"/>
    <mergeCell ref="B86:G86"/>
    <mergeCell ref="B75:G75"/>
    <mergeCell ref="B76:G76"/>
    <mergeCell ref="B77:G77"/>
    <mergeCell ref="B78:G78"/>
    <mergeCell ref="B79:G79"/>
    <mergeCell ref="B80:G80"/>
    <mergeCell ref="B69:G69"/>
    <mergeCell ref="B70:G70"/>
    <mergeCell ref="B71:G71"/>
    <mergeCell ref="B72:G72"/>
    <mergeCell ref="B73:G73"/>
    <mergeCell ref="B74:G74"/>
    <mergeCell ref="B66:G66"/>
    <mergeCell ref="B67:G67"/>
    <mergeCell ref="B68:G68"/>
    <mergeCell ref="B60:G60"/>
    <mergeCell ref="B61:G61"/>
    <mergeCell ref="B62:G62"/>
    <mergeCell ref="B63:G63"/>
    <mergeCell ref="B64:G64"/>
    <mergeCell ref="B65:G65"/>
    <mergeCell ref="B54:G54"/>
    <mergeCell ref="B55:G55"/>
    <mergeCell ref="B56:G56"/>
    <mergeCell ref="B57:G57"/>
    <mergeCell ref="B58:G58"/>
    <mergeCell ref="B59:G59"/>
    <mergeCell ref="B48:G48"/>
    <mergeCell ref="B49:G49"/>
    <mergeCell ref="B50:G50"/>
    <mergeCell ref="B51:G51"/>
    <mergeCell ref="B52:G52"/>
    <mergeCell ref="B53:G53"/>
    <mergeCell ref="B42:G42"/>
    <mergeCell ref="B43:G43"/>
    <mergeCell ref="B44:G44"/>
    <mergeCell ref="B45:G45"/>
    <mergeCell ref="B46:G46"/>
    <mergeCell ref="B47:G47"/>
    <mergeCell ref="B36:G36"/>
    <mergeCell ref="B37:G37"/>
    <mergeCell ref="B38:G38"/>
    <mergeCell ref="B39:G39"/>
    <mergeCell ref="B40:G40"/>
    <mergeCell ref="B41:G41"/>
    <mergeCell ref="B30:G30"/>
    <mergeCell ref="B31:G31"/>
    <mergeCell ref="B32:G32"/>
    <mergeCell ref="B33:G33"/>
    <mergeCell ref="B34:G34"/>
    <mergeCell ref="B35:G35"/>
    <mergeCell ref="B27:G27"/>
    <mergeCell ref="B28:G28"/>
    <mergeCell ref="B29:G29"/>
    <mergeCell ref="B18:G18"/>
    <mergeCell ref="B19:G19"/>
    <mergeCell ref="B20:G20"/>
    <mergeCell ref="B21:G21"/>
    <mergeCell ref="B22:G22"/>
    <mergeCell ref="B23:G23"/>
    <mergeCell ref="A11:N11"/>
    <mergeCell ref="B13:G13"/>
    <mergeCell ref="B14:G14"/>
    <mergeCell ref="B15:G15"/>
    <mergeCell ref="B16:G16"/>
    <mergeCell ref="B17:G17"/>
    <mergeCell ref="B24:G24"/>
    <mergeCell ref="B25:G25"/>
    <mergeCell ref="B26:G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2023-10-30T10:10:11Z</dcterms:modified>
</cp:coreProperties>
</file>