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65" i="1" l="1"/>
  <c r="M65" i="1"/>
  <c r="L65" i="1"/>
  <c r="N19" i="1" l="1"/>
  <c r="N18" i="1" s="1"/>
  <c r="M19" i="1"/>
  <c r="M18" i="1" s="1"/>
  <c r="L19" i="1"/>
  <c r="L18" i="1" s="1"/>
  <c r="N23" i="1"/>
  <c r="M23" i="1"/>
  <c r="L23" i="1"/>
  <c r="N25" i="1"/>
  <c r="M25" i="1"/>
  <c r="L25" i="1"/>
  <c r="N27" i="1"/>
  <c r="M27" i="1"/>
  <c r="L27" i="1"/>
  <c r="N29" i="1"/>
  <c r="M29" i="1"/>
  <c r="L29" i="1"/>
  <c r="N32" i="1"/>
  <c r="N31" i="1" s="1"/>
  <c r="M32" i="1"/>
  <c r="M31" i="1" s="1"/>
  <c r="L32" i="1"/>
  <c r="L31" i="1" s="1"/>
  <c r="N35" i="1"/>
  <c r="M35" i="1"/>
  <c r="L35" i="1"/>
  <c r="N38" i="1"/>
  <c r="M38" i="1"/>
  <c r="L38" i="1"/>
  <c r="N40" i="1"/>
  <c r="M40" i="1"/>
  <c r="L40" i="1"/>
  <c r="N43" i="1"/>
  <c r="N42" i="1" s="1"/>
  <c r="M43" i="1"/>
  <c r="M42" i="1" s="1"/>
  <c r="L43" i="1"/>
  <c r="L42" i="1" s="1"/>
  <c r="N47" i="1"/>
  <c r="N46" i="1" s="1"/>
  <c r="N45" i="1" s="1"/>
  <c r="M47" i="1"/>
  <c r="M46" i="1" s="1"/>
  <c r="M45" i="1" s="1"/>
  <c r="L47" i="1"/>
  <c r="L46" i="1" s="1"/>
  <c r="L45" i="1" s="1"/>
  <c r="N50" i="1"/>
  <c r="N49" i="1" s="1"/>
  <c r="M50" i="1"/>
  <c r="M49" i="1" s="1"/>
  <c r="L50" i="1"/>
  <c r="L49" i="1" s="1"/>
  <c r="N55" i="1"/>
  <c r="M55" i="1"/>
  <c r="L55" i="1"/>
  <c r="N57" i="1"/>
  <c r="M57" i="1"/>
  <c r="L57" i="1"/>
  <c r="N60" i="1"/>
  <c r="M60" i="1"/>
  <c r="L60" i="1"/>
  <c r="N62" i="1"/>
  <c r="M62" i="1"/>
  <c r="L62" i="1"/>
  <c r="N64" i="1"/>
  <c r="M64" i="1"/>
  <c r="L64" i="1"/>
  <c r="N69" i="1"/>
  <c r="N68" i="1" s="1"/>
  <c r="M69" i="1"/>
  <c r="M68" i="1" s="1"/>
  <c r="L69" i="1"/>
  <c r="L68" i="1" s="1"/>
  <c r="N54" i="1" l="1"/>
  <c r="N59" i="1"/>
  <c r="L37" i="1"/>
  <c r="L34" i="1" s="1"/>
  <c r="L54" i="1"/>
  <c r="M54" i="1"/>
  <c r="L59" i="1"/>
  <c r="L22" i="1"/>
  <c r="L21" i="1" s="1"/>
  <c r="M37" i="1"/>
  <c r="M34" i="1" s="1"/>
  <c r="N22" i="1"/>
  <c r="N21" i="1" s="1"/>
  <c r="N37" i="1"/>
  <c r="N34" i="1" s="1"/>
  <c r="M22" i="1"/>
  <c r="M21" i="1" s="1"/>
  <c r="M59" i="1"/>
  <c r="L53" i="1" l="1"/>
  <c r="L52" i="1" s="1"/>
  <c r="N53" i="1"/>
  <c r="N52" i="1" s="1"/>
  <c r="M53" i="1"/>
  <c r="M52" i="1" s="1"/>
  <c r="N17" i="1"/>
  <c r="L17" i="1"/>
  <c r="M17" i="1"/>
  <c r="M71" i="1" l="1"/>
  <c r="L71" i="1"/>
  <c r="N71" i="1"/>
</calcChain>
</file>

<file path=xl/sharedStrings.xml><?xml version="1.0" encoding="utf-8"?>
<sst xmlns="http://schemas.openxmlformats.org/spreadsheetml/2006/main" count="506" uniqueCount="123">
  <si>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</si>
  <si>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</si>
  <si>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</si>
  <si>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</si>
  <si>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</si>
  <si>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</si>
  <si>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</si>
  <si>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</si>
  <si>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</si>
  <si>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</si>
  <si>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</si>
  <si>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</si>
  <si>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</si>
  <si>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</si>
  <si>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</si>
  <si>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</si>
  <si>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</si>
  <si>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</si>
  <si>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</si>
  <si>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</si>
  <si>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</si>
  <si>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</si>
  <si>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</si>
  <si>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</si>
  <si>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</si>
  <si>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</si>
  <si>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</si>
  <si>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</si>
  <si>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</si>
  <si>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</si>
  <si>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</si>
  <si>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</si>
  <si>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100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</si>
  <si>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</si>
  <si>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</si>
  <si>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</si>
  <si>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</si>
  <si>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</si>
  <si>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</si>
  <si>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</si>
  <si>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</si>
  <si>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</si>
  <si>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</si>
  <si>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</si>
  <si>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</si>
  <si>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</si>
  <si>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</si>
  <si>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</si>
  <si>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</si>
  <si>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</si>
  <si>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</si>
  <si>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</si>
  <si>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</si>
  <si>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</si>
  <si>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</si>
  <si>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</si>
  <si>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</si>
  <si>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</si>
  <si>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</si>
  <si>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</si>
  <si>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</si>
  <si>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</si>
  <si>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</si>
  <si>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</si>
  <si>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</si>
  <si>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</si>
  <si>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</si>
  <si>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</si>
  <si>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</si>
  <si>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</si>
  <si>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</si>
  <si>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</si>
  <si>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</si>
  <si>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</si>
  <si>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</si>
  <si>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</si>
  <si>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</si>
  <si>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</si>
  <si>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</si>
  <si>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</si>
  <si>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</si>
  <si>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</si>
  <si>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</si>
  <si>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</si>
  <si>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</si>
  <si>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</si>
  <si>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</si>
  <si>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</si>
  <si>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</si>
  <si>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</si>
  <si>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</si>
  <si>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</si>
  <si>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</si>
  <si>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</si>
  <si>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</si>
  <si>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</si>
  <si>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</si>
  <si>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</si>
  <si>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</si>
  <si>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</si>
  <si>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</si>
  <si>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</si>
  <si>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</si>
  <si>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</si>
  <si>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</si>
  <si>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</si>
  <si>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</si>
  <si>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</si>
  <si>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</si>
  <si>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</si>
  <si>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</si>
  <si>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</si>
  <si>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</si>
  <si>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</si>
  <si>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</si>
  <si>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                                                   Доходы бюджета сельсовета на 2023 год и плановый период 2024-2025 годов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</si>
  <si>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</si>
  <si>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</si>
  <si>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</si>
  <si>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</si>
  <si>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</si>
  <si>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от _________ № ____ </t>
  </si>
  <si>
    <t xml:space="preserve">Доходы бюджета
2026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</si>
</sst>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/>
    <xf numFmtId="0" fontId="3" fillId="0" borderId="6" xfId="0" applyFont="1" applyBorder="1"/>
    <xf numFmtId="0" fontId="3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workbookViewId="0">
      <selection activeCell="N53" sqref="N53"/>
    </sheetView>
  </sheetViews>
  <sheetFormatPr defaultRowHeight="15" x14ac:dyDescent="0.2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 x14ac:dyDescent="0.25">
      <c r="L1" s="6" t="s">
        <v>2</v>
      </c>
      <c r="M1" s="6"/>
      <c r="N1" s="6"/>
    </row>
    <row r="2" spans="1:14" x14ac:dyDescent="0.25">
      <c r="L2" s="6" t="s">
        <v>0</v>
      </c>
      <c r="M2" s="6"/>
      <c r="N2" s="6"/>
    </row>
    <row r="3" spans="1:14" x14ac:dyDescent="0.25">
      <c r="L3" s="6" t="s">
        <v>1</v>
      </c>
      <c r="M3" s="6"/>
      <c r="N3" s="6"/>
    </row>
    <row r="4" spans="1:14" x14ac:dyDescent="0.25">
      <c r="L4" s="6" t="s">
        <v>121</v>
      </c>
      <c r="M4" s="7"/>
      <c r="N4" s="7"/>
    </row>
    <row r="5" spans="1:14" x14ac:dyDescent="0.25">
      <c r="L5" s="7"/>
      <c r="M5" s="7"/>
      <c r="N5" s="7"/>
    </row>
    <row r="6" spans="1:14" x14ac:dyDescent="0.25">
      <c r="L6" s="6"/>
      <c r="M6" s="6"/>
      <c r="N6" s="6"/>
    </row>
    <row r="7" spans="1:14" x14ac:dyDescent="0.25">
      <c r="L7" s="6"/>
      <c r="M7" s="6"/>
      <c r="N7" s="6"/>
    </row>
    <row r="8" spans="1:14" x14ac:dyDescent="0.25">
      <c r="L8" s="6"/>
      <c r="M8" s="6"/>
      <c r="N8" s="6"/>
    </row>
    <row r="9" spans="1:14" x14ac:dyDescent="0.25">
      <c r="L9" s="6"/>
      <c r="M9" s="7"/>
      <c r="N9" s="7"/>
    </row>
    <row r="11" spans="1:14" ht="15.75" x14ac:dyDescent="0.25">
      <c r="C11" s="1" t="s">
        <v>115</v>
      </c>
    </row>
    <row r="13" spans="1:14" ht="15.75" x14ac:dyDescent="0.25">
      <c r="M13" s="16" t="s">
        <v>16</v>
      </c>
      <c r="N13" s="16"/>
    </row>
    <row r="14" spans="1:14" x14ac:dyDescent="0.25">
      <c r="A14" s="26" t="s">
        <v>3</v>
      </c>
      <c r="B14" s="17" t="s">
        <v>4</v>
      </c>
      <c r="C14" s="18"/>
      <c r="D14" s="18"/>
      <c r="E14" s="18"/>
      <c r="F14" s="18"/>
      <c r="G14" s="18"/>
      <c r="H14" s="18"/>
      <c r="I14" s="19"/>
      <c r="J14" s="22" t="s">
        <v>13</v>
      </c>
      <c r="K14" s="23"/>
      <c r="L14" s="20" t="s">
        <v>14</v>
      </c>
      <c r="M14" s="20" t="s">
        <v>116</v>
      </c>
      <c r="N14" s="20" t="s">
        <v>122</v>
      </c>
    </row>
    <row r="15" spans="1:14" ht="77.25" customHeight="1" x14ac:dyDescent="0.25">
      <c r="A15" s="27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24"/>
      <c r="K15" s="25"/>
      <c r="L15" s="21"/>
      <c r="M15" s="21"/>
      <c r="N15" s="21"/>
    </row>
    <row r="16" spans="1:14" x14ac:dyDescent="0.25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28">
        <v>9</v>
      </c>
      <c r="K16" s="29"/>
      <c r="L16" s="5">
        <v>10</v>
      </c>
      <c r="M16" s="5">
        <v>11</v>
      </c>
      <c r="N16" s="5">
        <v>12</v>
      </c>
    </row>
    <row r="17" spans="1:14" x14ac:dyDescent="0.25">
      <c r="A17" s="2">
        <v>1</v>
      </c>
      <c r="B17" s="8" t="s">
        <v>17</v>
      </c>
      <c r="C17" s="8">
        <v>1</v>
      </c>
      <c r="D17" s="8" t="s">
        <v>18</v>
      </c>
      <c r="E17" s="8" t="s">
        <v>18</v>
      </c>
      <c r="F17" s="9" t="s">
        <v>17</v>
      </c>
      <c r="G17" s="8" t="s">
        <v>18</v>
      </c>
      <c r="H17" s="8" t="s">
        <v>19</v>
      </c>
      <c r="I17" s="8" t="s">
        <v>17</v>
      </c>
      <c r="J17" s="30" t="s">
        <v>20</v>
      </c>
      <c r="K17" s="31"/>
      <c r="L17" s="11">
        <f>L18+L21+L31+L34+L42+L45+L49</f>
        <v>1720.2</v>
      </c>
      <c r="M17" s="11">
        <f>M18+M21+M31+M34+M42+M45+M49</f>
        <v>1712.9000000000003</v>
      </c>
      <c r="N17" s="11">
        <f>N18+N21+N31+N34+N42+N45+N49</f>
        <v>1741.5</v>
      </c>
    </row>
    <row r="18" spans="1:14" x14ac:dyDescent="0.25">
      <c r="A18" s="2">
        <v>2</v>
      </c>
      <c r="B18" s="8" t="s">
        <v>21</v>
      </c>
      <c r="C18" s="8" t="s">
        <v>22</v>
      </c>
      <c r="D18" s="8" t="s">
        <v>23</v>
      </c>
      <c r="E18" s="8" t="s">
        <v>18</v>
      </c>
      <c r="F18" s="9" t="s">
        <v>17</v>
      </c>
      <c r="G18" s="8" t="s">
        <v>18</v>
      </c>
      <c r="H18" s="8" t="s">
        <v>19</v>
      </c>
      <c r="I18" s="8" t="s">
        <v>17</v>
      </c>
      <c r="J18" s="30" t="s">
        <v>24</v>
      </c>
      <c r="K18" s="31"/>
      <c r="L18" s="11">
        <f t="shared" ref="L18:N19" si="0">L19</f>
        <v>187.5</v>
      </c>
      <c r="M18" s="11">
        <f t="shared" si="0"/>
        <v>201</v>
      </c>
      <c r="N18" s="11">
        <f t="shared" si="0"/>
        <v>214.3</v>
      </c>
    </row>
    <row r="19" spans="1:14" x14ac:dyDescent="0.25">
      <c r="A19" s="2">
        <v>3</v>
      </c>
      <c r="B19" s="8" t="s">
        <v>21</v>
      </c>
      <c r="C19" s="8" t="s">
        <v>22</v>
      </c>
      <c r="D19" s="8" t="s">
        <v>23</v>
      </c>
      <c r="E19" s="8" t="s">
        <v>25</v>
      </c>
      <c r="F19" s="9" t="s">
        <v>17</v>
      </c>
      <c r="G19" s="8" t="s">
        <v>23</v>
      </c>
      <c r="H19" s="8" t="s">
        <v>19</v>
      </c>
      <c r="I19" s="8" t="s">
        <v>26</v>
      </c>
      <c r="J19" s="30" t="s">
        <v>27</v>
      </c>
      <c r="K19" s="31"/>
      <c r="L19" s="11">
        <f t="shared" si="0"/>
        <v>187.5</v>
      </c>
      <c r="M19" s="11">
        <f t="shared" si="0"/>
        <v>201</v>
      </c>
      <c r="N19" s="11">
        <f t="shared" si="0"/>
        <v>214.3</v>
      </c>
    </row>
    <row r="20" spans="1:14" ht="51" customHeight="1" x14ac:dyDescent="0.25">
      <c r="A20" s="2">
        <v>4</v>
      </c>
      <c r="B20" s="8" t="s">
        <v>21</v>
      </c>
      <c r="C20" s="8" t="s">
        <v>22</v>
      </c>
      <c r="D20" s="8" t="s">
        <v>23</v>
      </c>
      <c r="E20" s="8" t="s">
        <v>25</v>
      </c>
      <c r="F20" s="9" t="s">
        <v>28</v>
      </c>
      <c r="G20" s="8" t="s">
        <v>23</v>
      </c>
      <c r="H20" s="8" t="s">
        <v>19</v>
      </c>
      <c r="I20" s="8" t="s">
        <v>26</v>
      </c>
      <c r="J20" s="12" t="s">
        <v>29</v>
      </c>
      <c r="K20" s="13"/>
      <c r="L20" s="11">
        <v>187.5</v>
      </c>
      <c r="M20" s="11">
        <v>201</v>
      </c>
      <c r="N20" s="11">
        <v>214.3</v>
      </c>
    </row>
    <row r="21" spans="1:14" ht="26.25" customHeight="1" x14ac:dyDescent="0.25">
      <c r="A21" s="2">
        <v>5</v>
      </c>
      <c r="B21" s="8" t="s">
        <v>17</v>
      </c>
      <c r="C21" s="8" t="s">
        <v>22</v>
      </c>
      <c r="D21" s="8" t="s">
        <v>30</v>
      </c>
      <c r="E21" s="8" t="s">
        <v>18</v>
      </c>
      <c r="F21" s="9" t="s">
        <v>17</v>
      </c>
      <c r="G21" s="8" t="s">
        <v>18</v>
      </c>
      <c r="H21" s="8" t="s">
        <v>19</v>
      </c>
      <c r="I21" s="8" t="s">
        <v>17</v>
      </c>
      <c r="J21" s="14" t="s">
        <v>31</v>
      </c>
      <c r="K21" s="15"/>
      <c r="L21" s="11">
        <f>L22</f>
        <v>721.4</v>
      </c>
      <c r="M21" s="11">
        <f>M22</f>
        <v>692.30000000000007</v>
      </c>
      <c r="N21" s="11">
        <f>N22</f>
        <v>699.2</v>
      </c>
    </row>
    <row r="22" spans="1:14" ht="25.5" customHeight="1" x14ac:dyDescent="0.25">
      <c r="A22" s="2">
        <v>6</v>
      </c>
      <c r="B22" s="10" t="s">
        <v>32</v>
      </c>
      <c r="C22" s="8" t="s">
        <v>22</v>
      </c>
      <c r="D22" s="8" t="s">
        <v>30</v>
      </c>
      <c r="E22" s="8" t="s">
        <v>25</v>
      </c>
      <c r="F22" s="9" t="s">
        <v>17</v>
      </c>
      <c r="G22" s="8" t="s">
        <v>23</v>
      </c>
      <c r="H22" s="8" t="s">
        <v>19</v>
      </c>
      <c r="I22" s="8" t="s">
        <v>26</v>
      </c>
      <c r="J22" s="12" t="s">
        <v>33</v>
      </c>
      <c r="K22" s="13"/>
      <c r="L22" s="11">
        <f>L23+L25+L27+L29</f>
        <v>721.4</v>
      </c>
      <c r="M22" s="11">
        <f>M23+M25+M27+M29</f>
        <v>692.30000000000007</v>
      </c>
      <c r="N22" s="11">
        <f>N23+N25+N27+N29</f>
        <v>699.2</v>
      </c>
    </row>
    <row r="23" spans="1:14" ht="54" customHeight="1" x14ac:dyDescent="0.25">
      <c r="A23" s="2">
        <v>7</v>
      </c>
      <c r="B23" s="8" t="s">
        <v>32</v>
      </c>
      <c r="C23" s="8" t="s">
        <v>22</v>
      </c>
      <c r="D23" s="8" t="s">
        <v>30</v>
      </c>
      <c r="E23" s="8" t="s">
        <v>25</v>
      </c>
      <c r="F23" s="9" t="s">
        <v>34</v>
      </c>
      <c r="G23" s="8" t="s">
        <v>23</v>
      </c>
      <c r="H23" s="8" t="s">
        <v>19</v>
      </c>
      <c r="I23" s="8" t="s">
        <v>26</v>
      </c>
      <c r="J23" s="12" t="s">
        <v>35</v>
      </c>
      <c r="K23" s="13"/>
      <c r="L23" s="11">
        <f>L24</f>
        <v>376.2</v>
      </c>
      <c r="M23" s="11">
        <f>M24</f>
        <v>321.7</v>
      </c>
      <c r="N23" s="11">
        <f>N24</f>
        <v>319.7</v>
      </c>
    </row>
    <row r="24" spans="1:14" ht="79.5" customHeight="1" x14ac:dyDescent="0.25">
      <c r="A24" s="2">
        <v>8</v>
      </c>
      <c r="B24" s="8" t="s">
        <v>32</v>
      </c>
      <c r="C24" s="8" t="s">
        <v>22</v>
      </c>
      <c r="D24" s="8" t="s">
        <v>30</v>
      </c>
      <c r="E24" s="8" t="s">
        <v>25</v>
      </c>
      <c r="F24" s="9" t="s">
        <v>36</v>
      </c>
      <c r="G24" s="8" t="s">
        <v>23</v>
      </c>
      <c r="H24" s="8" t="s">
        <v>19</v>
      </c>
      <c r="I24" s="8" t="s">
        <v>26</v>
      </c>
      <c r="J24" s="12" t="s">
        <v>37</v>
      </c>
      <c r="K24" s="13"/>
      <c r="L24" s="11">
        <v>376.2</v>
      </c>
      <c r="M24" s="11">
        <v>321.7</v>
      </c>
      <c r="N24" s="11">
        <v>319.7</v>
      </c>
    </row>
    <row r="25" spans="1:14" ht="61.5" customHeight="1" x14ac:dyDescent="0.25">
      <c r="A25" s="2">
        <v>9</v>
      </c>
      <c r="B25" s="8" t="s">
        <v>32</v>
      </c>
      <c r="C25" s="8" t="s">
        <v>22</v>
      </c>
      <c r="D25" s="8" t="s">
        <v>30</v>
      </c>
      <c r="E25" s="8" t="s">
        <v>25</v>
      </c>
      <c r="F25" s="9" t="s">
        <v>38</v>
      </c>
      <c r="G25" s="8" t="s">
        <v>23</v>
      </c>
      <c r="H25" s="8" t="s">
        <v>19</v>
      </c>
      <c r="I25" s="8" t="s">
        <v>26</v>
      </c>
      <c r="J25" s="12" t="s">
        <v>39</v>
      </c>
      <c r="K25" s="13"/>
      <c r="L25" s="11">
        <f>L26</f>
        <v>1.8</v>
      </c>
      <c r="M25" s="11">
        <f>M26</f>
        <v>2.2999999999999998</v>
      </c>
      <c r="N25" s="11">
        <f>N26</f>
        <v>2.4</v>
      </c>
    </row>
    <row r="26" spans="1:14" ht="87" customHeight="1" x14ac:dyDescent="0.25">
      <c r="A26" s="2">
        <v>10</v>
      </c>
      <c r="B26" s="8" t="s">
        <v>32</v>
      </c>
      <c r="C26" s="8" t="s">
        <v>22</v>
      </c>
      <c r="D26" s="8" t="s">
        <v>30</v>
      </c>
      <c r="E26" s="8" t="s">
        <v>25</v>
      </c>
      <c r="F26" s="9" t="s">
        <v>40</v>
      </c>
      <c r="G26" s="8" t="s">
        <v>23</v>
      </c>
      <c r="H26" s="8" t="s">
        <v>19</v>
      </c>
      <c r="I26" s="8" t="s">
        <v>26</v>
      </c>
      <c r="J26" s="12" t="s">
        <v>41</v>
      </c>
      <c r="K26" s="13"/>
      <c r="L26" s="11">
        <v>1.8</v>
      </c>
      <c r="M26" s="11">
        <v>2.2999999999999998</v>
      </c>
      <c r="N26" s="11">
        <v>2.4</v>
      </c>
    </row>
    <row r="27" spans="1:14" ht="50.25" customHeight="1" x14ac:dyDescent="0.25">
      <c r="A27" s="2">
        <v>11</v>
      </c>
      <c r="B27" s="8" t="s">
        <v>32</v>
      </c>
      <c r="C27" s="8" t="s">
        <v>22</v>
      </c>
      <c r="D27" s="8" t="s">
        <v>30</v>
      </c>
      <c r="E27" s="8" t="s">
        <v>25</v>
      </c>
      <c r="F27" s="9" t="s">
        <v>42</v>
      </c>
      <c r="G27" s="8" t="s">
        <v>23</v>
      </c>
      <c r="H27" s="8" t="s">
        <v>19</v>
      </c>
      <c r="I27" s="8" t="s">
        <v>26</v>
      </c>
      <c r="J27" s="12" t="s">
        <v>43</v>
      </c>
      <c r="K27" s="13"/>
      <c r="L27" s="11">
        <f>L28</f>
        <v>390.1</v>
      </c>
      <c r="M27" s="11">
        <f>M28</f>
        <v>417.1</v>
      </c>
      <c r="N27" s="11">
        <f>N28</f>
        <v>431.9</v>
      </c>
    </row>
    <row r="28" spans="1:14" ht="75" customHeight="1" x14ac:dyDescent="0.25">
      <c r="A28" s="2">
        <v>12</v>
      </c>
      <c r="B28" s="8" t="s">
        <v>32</v>
      </c>
      <c r="C28" s="8" t="s">
        <v>22</v>
      </c>
      <c r="D28" s="8" t="s">
        <v>30</v>
      </c>
      <c r="E28" s="8" t="s">
        <v>25</v>
      </c>
      <c r="F28" s="9" t="s">
        <v>44</v>
      </c>
      <c r="G28" s="8" t="s">
        <v>23</v>
      </c>
      <c r="H28" s="8" t="s">
        <v>19</v>
      </c>
      <c r="I28" s="8" t="s">
        <v>26</v>
      </c>
      <c r="J28" s="12" t="s">
        <v>45</v>
      </c>
      <c r="K28" s="13"/>
      <c r="L28" s="11">
        <v>390.1</v>
      </c>
      <c r="M28" s="11">
        <v>417.1</v>
      </c>
      <c r="N28" s="11">
        <v>431.9</v>
      </c>
    </row>
    <row r="29" spans="1:14" ht="51" customHeight="1" x14ac:dyDescent="0.25">
      <c r="A29" s="2">
        <v>13</v>
      </c>
      <c r="B29" s="8" t="s">
        <v>32</v>
      </c>
      <c r="C29" s="8" t="s">
        <v>22</v>
      </c>
      <c r="D29" s="8" t="s">
        <v>30</v>
      </c>
      <c r="E29" s="8" t="s">
        <v>25</v>
      </c>
      <c r="F29" s="9" t="s">
        <v>46</v>
      </c>
      <c r="G29" s="8" t="s">
        <v>23</v>
      </c>
      <c r="H29" s="8" t="s">
        <v>19</v>
      </c>
      <c r="I29" s="8" t="s">
        <v>26</v>
      </c>
      <c r="J29" s="12" t="s">
        <v>47</v>
      </c>
      <c r="K29" s="13"/>
      <c r="L29" s="11">
        <f>L30</f>
        <v>-46.7</v>
      </c>
      <c r="M29" s="11">
        <f>M30</f>
        <v>-48.8</v>
      </c>
      <c r="N29" s="11">
        <f>N30</f>
        <v>-54.8</v>
      </c>
    </row>
    <row r="30" spans="1:14" ht="78.75" customHeight="1" x14ac:dyDescent="0.25">
      <c r="A30" s="2">
        <v>14</v>
      </c>
      <c r="B30" s="8" t="s">
        <v>32</v>
      </c>
      <c r="C30" s="8" t="s">
        <v>22</v>
      </c>
      <c r="D30" s="8" t="s">
        <v>30</v>
      </c>
      <c r="E30" s="8" t="s">
        <v>25</v>
      </c>
      <c r="F30" s="9" t="s">
        <v>48</v>
      </c>
      <c r="G30" s="8" t="s">
        <v>23</v>
      </c>
      <c r="H30" s="8" t="s">
        <v>19</v>
      </c>
      <c r="I30" s="8" t="s">
        <v>26</v>
      </c>
      <c r="J30" s="12" t="s">
        <v>49</v>
      </c>
      <c r="K30" s="13"/>
      <c r="L30" s="11">
        <v>-46.7</v>
      </c>
      <c r="M30" s="11">
        <v>-48.8</v>
      </c>
      <c r="N30" s="11">
        <v>-54.8</v>
      </c>
    </row>
    <row r="31" spans="1:14" x14ac:dyDescent="0.25">
      <c r="A31" s="2">
        <v>15</v>
      </c>
      <c r="B31" s="8" t="s">
        <v>17</v>
      </c>
      <c r="C31" s="8" t="s">
        <v>22</v>
      </c>
      <c r="D31" s="8" t="s">
        <v>50</v>
      </c>
      <c r="E31" s="8" t="s">
        <v>18</v>
      </c>
      <c r="F31" s="9" t="s">
        <v>17</v>
      </c>
      <c r="G31" s="8" t="s">
        <v>18</v>
      </c>
      <c r="H31" s="8" t="s">
        <v>19</v>
      </c>
      <c r="I31" s="8" t="s">
        <v>17</v>
      </c>
      <c r="J31" s="30" t="s">
        <v>51</v>
      </c>
      <c r="K31" s="31"/>
      <c r="L31" s="11">
        <f t="shared" ref="L31:N32" si="1">L32</f>
        <v>133.1</v>
      </c>
      <c r="M31" s="11">
        <f t="shared" si="1"/>
        <v>140.6</v>
      </c>
      <c r="N31" s="11">
        <f t="shared" si="1"/>
        <v>148.1</v>
      </c>
    </row>
    <row r="32" spans="1:14" x14ac:dyDescent="0.25">
      <c r="A32" s="2">
        <v>16</v>
      </c>
      <c r="B32" s="8" t="s">
        <v>21</v>
      </c>
      <c r="C32" s="8" t="s">
        <v>22</v>
      </c>
      <c r="D32" s="8" t="s">
        <v>50</v>
      </c>
      <c r="E32" s="8" t="s">
        <v>30</v>
      </c>
      <c r="F32" s="9" t="s">
        <v>17</v>
      </c>
      <c r="G32" s="8" t="s">
        <v>23</v>
      </c>
      <c r="H32" s="8" t="s">
        <v>19</v>
      </c>
      <c r="I32" s="8" t="s">
        <v>26</v>
      </c>
      <c r="J32" s="30" t="s">
        <v>52</v>
      </c>
      <c r="K32" s="31"/>
      <c r="L32" s="11">
        <f t="shared" si="1"/>
        <v>133.1</v>
      </c>
      <c r="M32" s="11">
        <f t="shared" si="1"/>
        <v>140.6</v>
      </c>
      <c r="N32" s="11">
        <f t="shared" si="1"/>
        <v>148.1</v>
      </c>
    </row>
    <row r="33" spans="1:14" x14ac:dyDescent="0.25">
      <c r="A33" s="2">
        <v>17</v>
      </c>
      <c r="B33" s="8" t="s">
        <v>21</v>
      </c>
      <c r="C33" s="8" t="s">
        <v>22</v>
      </c>
      <c r="D33" s="8" t="s">
        <v>50</v>
      </c>
      <c r="E33" s="8" t="s">
        <v>30</v>
      </c>
      <c r="F33" s="9" t="s">
        <v>28</v>
      </c>
      <c r="G33" s="8" t="s">
        <v>23</v>
      </c>
      <c r="H33" s="8" t="s">
        <v>19</v>
      </c>
      <c r="I33" s="8" t="s">
        <v>26</v>
      </c>
      <c r="J33" s="30" t="s">
        <v>52</v>
      </c>
      <c r="K33" s="31"/>
      <c r="L33" s="11">
        <v>133.1</v>
      </c>
      <c r="M33" s="11">
        <v>140.6</v>
      </c>
      <c r="N33" s="11">
        <v>148.1</v>
      </c>
    </row>
    <row r="34" spans="1:14" x14ac:dyDescent="0.25">
      <c r="A34" s="2">
        <v>18</v>
      </c>
      <c r="B34" s="8" t="s">
        <v>17</v>
      </c>
      <c r="C34" s="8" t="s">
        <v>22</v>
      </c>
      <c r="D34" s="8" t="s">
        <v>53</v>
      </c>
      <c r="E34" s="8" t="s">
        <v>18</v>
      </c>
      <c r="F34" s="9" t="s">
        <v>17</v>
      </c>
      <c r="G34" s="8" t="s">
        <v>18</v>
      </c>
      <c r="H34" s="8" t="s">
        <v>19</v>
      </c>
      <c r="I34" s="8" t="s">
        <v>17</v>
      </c>
      <c r="J34" s="30" t="s">
        <v>54</v>
      </c>
      <c r="K34" s="31"/>
      <c r="L34" s="11">
        <f>L35+L37</f>
        <v>424</v>
      </c>
      <c r="M34" s="11">
        <f>M35+M37</f>
        <v>424</v>
      </c>
      <c r="N34" s="11">
        <f>N35+N37</f>
        <v>424</v>
      </c>
    </row>
    <row r="35" spans="1:14" x14ac:dyDescent="0.25">
      <c r="A35" s="2">
        <v>19</v>
      </c>
      <c r="B35" s="8" t="s">
        <v>21</v>
      </c>
      <c r="C35" s="8" t="s">
        <v>22</v>
      </c>
      <c r="D35" s="8" t="s">
        <v>53</v>
      </c>
      <c r="E35" s="8" t="s">
        <v>23</v>
      </c>
      <c r="F35" s="9" t="s">
        <v>17</v>
      </c>
      <c r="G35" s="8" t="s">
        <v>18</v>
      </c>
      <c r="H35" s="8" t="s">
        <v>19</v>
      </c>
      <c r="I35" s="8" t="s">
        <v>26</v>
      </c>
      <c r="J35" s="30" t="s">
        <v>55</v>
      </c>
      <c r="K35" s="31"/>
      <c r="L35" s="11">
        <f>L36</f>
        <v>185</v>
      </c>
      <c r="M35" s="11">
        <f>M36</f>
        <v>185</v>
      </c>
      <c r="N35" s="11">
        <f>N36</f>
        <v>185</v>
      </c>
    </row>
    <row r="36" spans="1:14" ht="26.25" customHeight="1" x14ac:dyDescent="0.25">
      <c r="A36" s="2">
        <v>20</v>
      </c>
      <c r="B36" s="8" t="s">
        <v>21</v>
      </c>
      <c r="C36" s="8" t="s">
        <v>22</v>
      </c>
      <c r="D36" s="8" t="s">
        <v>53</v>
      </c>
      <c r="E36" s="8" t="s">
        <v>23</v>
      </c>
      <c r="F36" s="9" t="s">
        <v>56</v>
      </c>
      <c r="G36" s="8" t="s">
        <v>57</v>
      </c>
      <c r="H36" s="8" t="s">
        <v>19</v>
      </c>
      <c r="I36" s="8" t="s">
        <v>26</v>
      </c>
      <c r="J36" s="12" t="s">
        <v>58</v>
      </c>
      <c r="K36" s="13"/>
      <c r="L36" s="11">
        <v>185</v>
      </c>
      <c r="M36" s="11">
        <v>185</v>
      </c>
      <c r="N36" s="11">
        <v>185</v>
      </c>
    </row>
    <row r="37" spans="1:14" x14ac:dyDescent="0.25">
      <c r="A37" s="2">
        <v>21</v>
      </c>
      <c r="B37" s="8" t="s">
        <v>21</v>
      </c>
      <c r="C37" s="8" t="s">
        <v>22</v>
      </c>
      <c r="D37" s="8" t="s">
        <v>53</v>
      </c>
      <c r="E37" s="8" t="s">
        <v>53</v>
      </c>
      <c r="F37" s="9" t="s">
        <v>17</v>
      </c>
      <c r="G37" s="8" t="s">
        <v>18</v>
      </c>
      <c r="H37" s="8" t="s">
        <v>19</v>
      </c>
      <c r="I37" s="8" t="s">
        <v>26</v>
      </c>
      <c r="J37" s="30" t="s">
        <v>59</v>
      </c>
      <c r="K37" s="31"/>
      <c r="L37" s="11">
        <f>L38+L40</f>
        <v>239</v>
      </c>
      <c r="M37" s="11">
        <f>M38+M40</f>
        <v>239</v>
      </c>
      <c r="N37" s="11">
        <f>N38+N40</f>
        <v>239</v>
      </c>
    </row>
    <row r="38" spans="1:14" x14ac:dyDescent="0.25">
      <c r="A38" s="2">
        <v>22</v>
      </c>
      <c r="B38" s="8" t="s">
        <v>21</v>
      </c>
      <c r="C38" s="8" t="s">
        <v>22</v>
      </c>
      <c r="D38" s="8" t="s">
        <v>53</v>
      </c>
      <c r="E38" s="8" t="s">
        <v>53</v>
      </c>
      <c r="F38" s="9" t="s">
        <v>56</v>
      </c>
      <c r="G38" s="8" t="s">
        <v>18</v>
      </c>
      <c r="H38" s="8" t="s">
        <v>19</v>
      </c>
      <c r="I38" s="8" t="s">
        <v>26</v>
      </c>
      <c r="J38" s="30" t="s">
        <v>60</v>
      </c>
      <c r="K38" s="31"/>
      <c r="L38" s="11">
        <f>L39</f>
        <v>98</v>
      </c>
      <c r="M38" s="11">
        <f>M39</f>
        <v>98</v>
      </c>
      <c r="N38" s="11">
        <f>N39</f>
        <v>98</v>
      </c>
    </row>
    <row r="39" spans="1:14" ht="24.75" customHeight="1" x14ac:dyDescent="0.25">
      <c r="A39" s="2">
        <v>23</v>
      </c>
      <c r="B39" s="8" t="s">
        <v>21</v>
      </c>
      <c r="C39" s="8" t="s">
        <v>22</v>
      </c>
      <c r="D39" s="8" t="s">
        <v>53</v>
      </c>
      <c r="E39" s="8" t="s">
        <v>53</v>
      </c>
      <c r="F39" s="9" t="s">
        <v>61</v>
      </c>
      <c r="G39" s="8" t="s">
        <v>57</v>
      </c>
      <c r="H39" s="8" t="s">
        <v>19</v>
      </c>
      <c r="I39" s="8" t="s">
        <v>26</v>
      </c>
      <c r="J39" s="12" t="s">
        <v>62</v>
      </c>
      <c r="K39" s="13"/>
      <c r="L39" s="11">
        <v>98</v>
      </c>
      <c r="M39" s="11">
        <v>98</v>
      </c>
      <c r="N39" s="11">
        <v>98</v>
      </c>
    </row>
    <row r="40" spans="1:14" x14ac:dyDescent="0.25">
      <c r="A40" s="2">
        <v>24</v>
      </c>
      <c r="B40" s="8" t="s">
        <v>21</v>
      </c>
      <c r="C40" s="8" t="s">
        <v>22</v>
      </c>
      <c r="D40" s="8" t="s">
        <v>53</v>
      </c>
      <c r="E40" s="8" t="s">
        <v>53</v>
      </c>
      <c r="F40" s="9" t="s">
        <v>63</v>
      </c>
      <c r="G40" s="8" t="s">
        <v>18</v>
      </c>
      <c r="H40" s="8" t="s">
        <v>19</v>
      </c>
      <c r="I40" s="8" t="s">
        <v>26</v>
      </c>
      <c r="J40" s="30" t="s">
        <v>64</v>
      </c>
      <c r="K40" s="31"/>
      <c r="L40" s="11">
        <f>L41</f>
        <v>141</v>
      </c>
      <c r="M40" s="11">
        <f>M41</f>
        <v>141</v>
      </c>
      <c r="N40" s="11">
        <f>N41</f>
        <v>141</v>
      </c>
    </row>
    <row r="41" spans="1:14" ht="24.75" customHeight="1" x14ac:dyDescent="0.25">
      <c r="A41" s="2">
        <v>25</v>
      </c>
      <c r="B41" s="8" t="s">
        <v>21</v>
      </c>
      <c r="C41" s="8" t="s">
        <v>22</v>
      </c>
      <c r="D41" s="8" t="s">
        <v>53</v>
      </c>
      <c r="E41" s="8" t="s">
        <v>53</v>
      </c>
      <c r="F41" s="9" t="s">
        <v>65</v>
      </c>
      <c r="G41" s="8" t="s">
        <v>57</v>
      </c>
      <c r="H41" s="8" t="s">
        <v>19</v>
      </c>
      <c r="I41" s="8" t="s">
        <v>26</v>
      </c>
      <c r="J41" s="12" t="s">
        <v>66</v>
      </c>
      <c r="K41" s="13"/>
      <c r="L41" s="11">
        <v>141</v>
      </c>
      <c r="M41" s="11">
        <v>141</v>
      </c>
      <c r="N41" s="11">
        <v>141</v>
      </c>
    </row>
    <row r="42" spans="1:14" x14ac:dyDescent="0.25">
      <c r="A42" s="2">
        <v>26</v>
      </c>
      <c r="B42" s="8" t="s">
        <v>17</v>
      </c>
      <c r="C42" s="8" t="s">
        <v>22</v>
      </c>
      <c r="D42" s="8" t="s">
        <v>67</v>
      </c>
      <c r="E42" s="8" t="s">
        <v>18</v>
      </c>
      <c r="F42" s="9" t="s">
        <v>17</v>
      </c>
      <c r="G42" s="8" t="s">
        <v>18</v>
      </c>
      <c r="H42" s="8" t="s">
        <v>19</v>
      </c>
      <c r="I42" s="8" t="s">
        <v>17</v>
      </c>
      <c r="J42" s="30" t="s">
        <v>68</v>
      </c>
      <c r="K42" s="31"/>
      <c r="L42" s="11">
        <f t="shared" ref="L42:N43" si="2">L43</f>
        <v>10</v>
      </c>
      <c r="M42" s="11">
        <f t="shared" si="2"/>
        <v>10.4</v>
      </c>
      <c r="N42" s="11">
        <f t="shared" si="2"/>
        <v>10.8</v>
      </c>
    </row>
    <row r="43" spans="1:14" ht="38.25" customHeight="1" x14ac:dyDescent="0.25">
      <c r="A43" s="2">
        <v>27</v>
      </c>
      <c r="B43" s="8" t="s">
        <v>69</v>
      </c>
      <c r="C43" s="8" t="s">
        <v>22</v>
      </c>
      <c r="D43" s="8" t="s">
        <v>67</v>
      </c>
      <c r="E43" s="8" t="s">
        <v>70</v>
      </c>
      <c r="F43" s="9" t="s">
        <v>17</v>
      </c>
      <c r="G43" s="8" t="s">
        <v>23</v>
      </c>
      <c r="H43" s="8" t="s">
        <v>19</v>
      </c>
      <c r="I43" s="8" t="s">
        <v>26</v>
      </c>
      <c r="J43" s="12" t="s">
        <v>71</v>
      </c>
      <c r="K43" s="13"/>
      <c r="L43" s="11">
        <f t="shared" si="2"/>
        <v>10</v>
      </c>
      <c r="M43" s="11">
        <f t="shared" si="2"/>
        <v>10.4</v>
      </c>
      <c r="N43" s="11">
        <f t="shared" si="2"/>
        <v>10.8</v>
      </c>
    </row>
    <row r="44" spans="1:14" ht="50.25" customHeight="1" x14ac:dyDescent="0.25">
      <c r="A44" s="2">
        <v>28</v>
      </c>
      <c r="B44" s="8" t="s">
        <v>69</v>
      </c>
      <c r="C44" s="8" t="s">
        <v>22</v>
      </c>
      <c r="D44" s="8" t="s">
        <v>67</v>
      </c>
      <c r="E44" s="8" t="s">
        <v>70</v>
      </c>
      <c r="F44" s="9" t="s">
        <v>72</v>
      </c>
      <c r="G44" s="8" t="s">
        <v>23</v>
      </c>
      <c r="H44" s="8" t="s">
        <v>19</v>
      </c>
      <c r="I44" s="8" t="s">
        <v>26</v>
      </c>
      <c r="J44" s="12" t="s">
        <v>73</v>
      </c>
      <c r="K44" s="13"/>
      <c r="L44" s="11">
        <v>10</v>
      </c>
      <c r="M44" s="11">
        <v>10.4</v>
      </c>
      <c r="N44" s="11">
        <v>10.8</v>
      </c>
    </row>
    <row r="45" spans="1:14" ht="25.5" customHeight="1" x14ac:dyDescent="0.25">
      <c r="A45" s="2">
        <v>29</v>
      </c>
      <c r="B45" s="8" t="s">
        <v>17</v>
      </c>
      <c r="C45" s="8" t="s">
        <v>22</v>
      </c>
      <c r="D45" s="8" t="s">
        <v>74</v>
      </c>
      <c r="E45" s="8" t="s">
        <v>18</v>
      </c>
      <c r="F45" s="9" t="s">
        <v>17</v>
      </c>
      <c r="G45" s="8" t="s">
        <v>18</v>
      </c>
      <c r="H45" s="8" t="s">
        <v>19</v>
      </c>
      <c r="I45" s="8" t="s">
        <v>17</v>
      </c>
      <c r="J45" s="12" t="s">
        <v>75</v>
      </c>
      <c r="K45" s="13"/>
      <c r="L45" s="11">
        <f t="shared" ref="L45:N47" si="3">L46</f>
        <v>235.2</v>
      </c>
      <c r="M45" s="11">
        <f t="shared" si="3"/>
        <v>235.2</v>
      </c>
      <c r="N45" s="11">
        <f t="shared" si="3"/>
        <v>235.2</v>
      </c>
    </row>
    <row r="46" spans="1:14" ht="51.75" customHeight="1" x14ac:dyDescent="0.25">
      <c r="A46" s="2">
        <v>30</v>
      </c>
      <c r="B46" s="8" t="s">
        <v>69</v>
      </c>
      <c r="C46" s="8" t="s">
        <v>22</v>
      </c>
      <c r="D46" s="8" t="s">
        <v>74</v>
      </c>
      <c r="E46" s="8" t="s">
        <v>76</v>
      </c>
      <c r="F46" s="9" t="s">
        <v>17</v>
      </c>
      <c r="G46" s="8" t="s">
        <v>18</v>
      </c>
      <c r="H46" s="8" t="s">
        <v>19</v>
      </c>
      <c r="I46" s="8" t="s">
        <v>77</v>
      </c>
      <c r="J46" s="12" t="s">
        <v>78</v>
      </c>
      <c r="K46" s="13"/>
      <c r="L46" s="11">
        <f t="shared" si="3"/>
        <v>235.2</v>
      </c>
      <c r="M46" s="11">
        <f t="shared" si="3"/>
        <v>235.2</v>
      </c>
      <c r="N46" s="11">
        <f t="shared" si="3"/>
        <v>235.2</v>
      </c>
    </row>
    <row r="47" spans="1:14" ht="49.5" customHeight="1" x14ac:dyDescent="0.25">
      <c r="A47" s="2">
        <v>31</v>
      </c>
      <c r="B47" s="8" t="s">
        <v>69</v>
      </c>
      <c r="C47" s="8" t="s">
        <v>22</v>
      </c>
      <c r="D47" s="8" t="s">
        <v>74</v>
      </c>
      <c r="E47" s="8" t="s">
        <v>76</v>
      </c>
      <c r="F47" s="9" t="s">
        <v>63</v>
      </c>
      <c r="G47" s="8" t="s">
        <v>18</v>
      </c>
      <c r="H47" s="8" t="s">
        <v>19</v>
      </c>
      <c r="I47" s="8" t="s">
        <v>77</v>
      </c>
      <c r="J47" s="12" t="s">
        <v>79</v>
      </c>
      <c r="K47" s="13"/>
      <c r="L47" s="11">
        <f t="shared" si="3"/>
        <v>235.2</v>
      </c>
      <c r="M47" s="11">
        <f t="shared" si="3"/>
        <v>235.2</v>
      </c>
      <c r="N47" s="11">
        <f t="shared" si="3"/>
        <v>235.2</v>
      </c>
    </row>
    <row r="48" spans="1:14" ht="51" customHeight="1" x14ac:dyDescent="0.25">
      <c r="A48" s="2">
        <v>32</v>
      </c>
      <c r="B48" s="8" t="s">
        <v>69</v>
      </c>
      <c r="C48" s="8" t="s">
        <v>22</v>
      </c>
      <c r="D48" s="8" t="s">
        <v>74</v>
      </c>
      <c r="E48" s="8" t="s">
        <v>76</v>
      </c>
      <c r="F48" s="9" t="s">
        <v>80</v>
      </c>
      <c r="G48" s="8" t="s">
        <v>57</v>
      </c>
      <c r="H48" s="8" t="s">
        <v>19</v>
      </c>
      <c r="I48" s="8" t="s">
        <v>77</v>
      </c>
      <c r="J48" s="12" t="s">
        <v>81</v>
      </c>
      <c r="K48" s="13"/>
      <c r="L48" s="11">
        <v>235.2</v>
      </c>
      <c r="M48" s="11">
        <v>235.2</v>
      </c>
      <c r="N48" s="11">
        <v>235.2</v>
      </c>
    </row>
    <row r="49" spans="1:14" x14ac:dyDescent="0.25">
      <c r="A49" s="2">
        <v>33</v>
      </c>
      <c r="B49" s="8" t="s">
        <v>17</v>
      </c>
      <c r="C49" s="8" t="s">
        <v>22</v>
      </c>
      <c r="D49" s="8" t="s">
        <v>82</v>
      </c>
      <c r="E49" s="8" t="s">
        <v>18</v>
      </c>
      <c r="F49" s="9" t="s">
        <v>17</v>
      </c>
      <c r="G49" s="8" t="s">
        <v>18</v>
      </c>
      <c r="H49" s="8" t="s">
        <v>19</v>
      </c>
      <c r="I49" s="8" t="s">
        <v>17</v>
      </c>
      <c r="J49" s="30" t="s">
        <v>83</v>
      </c>
      <c r="K49" s="31"/>
      <c r="L49" s="11">
        <f t="shared" ref="L49:N50" si="4">L50</f>
        <v>9</v>
      </c>
      <c r="M49" s="11">
        <f t="shared" si="4"/>
        <v>9.4</v>
      </c>
      <c r="N49" s="11">
        <f t="shared" si="4"/>
        <v>9.9</v>
      </c>
    </row>
    <row r="50" spans="1:14" ht="26.25" customHeight="1" x14ac:dyDescent="0.25">
      <c r="A50" s="2">
        <v>34</v>
      </c>
      <c r="B50" s="8" t="s">
        <v>69</v>
      </c>
      <c r="C50" s="8" t="s">
        <v>22</v>
      </c>
      <c r="D50" s="8" t="s">
        <v>82</v>
      </c>
      <c r="E50" s="8" t="s">
        <v>25</v>
      </c>
      <c r="F50" s="9" t="s">
        <v>17</v>
      </c>
      <c r="G50" s="8" t="s">
        <v>25</v>
      </c>
      <c r="H50" s="8" t="s">
        <v>19</v>
      </c>
      <c r="I50" s="8" t="s">
        <v>84</v>
      </c>
      <c r="J50" s="12" t="s">
        <v>85</v>
      </c>
      <c r="K50" s="13"/>
      <c r="L50" s="11">
        <f t="shared" si="4"/>
        <v>9</v>
      </c>
      <c r="M50" s="11">
        <f t="shared" si="4"/>
        <v>9.4</v>
      </c>
      <c r="N50" s="11">
        <f t="shared" si="4"/>
        <v>9.9</v>
      </c>
    </row>
    <row r="51" spans="1:14" ht="40.5" customHeight="1" x14ac:dyDescent="0.25">
      <c r="A51" s="2">
        <v>35</v>
      </c>
      <c r="B51" s="8" t="s">
        <v>69</v>
      </c>
      <c r="C51" s="8" t="s">
        <v>22</v>
      </c>
      <c r="D51" s="8" t="s">
        <v>82</v>
      </c>
      <c r="E51" s="8" t="s">
        <v>25</v>
      </c>
      <c r="F51" s="9" t="s">
        <v>72</v>
      </c>
      <c r="G51" s="8" t="s">
        <v>25</v>
      </c>
      <c r="H51" s="8" t="s">
        <v>19</v>
      </c>
      <c r="I51" s="8" t="s">
        <v>84</v>
      </c>
      <c r="J51" s="12" t="s">
        <v>86</v>
      </c>
      <c r="K51" s="13"/>
      <c r="L51" s="11">
        <v>9</v>
      </c>
      <c r="M51" s="11">
        <v>9.4</v>
      </c>
      <c r="N51" s="11">
        <v>9.9</v>
      </c>
    </row>
    <row r="52" spans="1:14" x14ac:dyDescent="0.25">
      <c r="A52" s="2">
        <v>36</v>
      </c>
      <c r="B52" s="8" t="s">
        <v>17</v>
      </c>
      <c r="C52" s="8" t="s">
        <v>87</v>
      </c>
      <c r="D52" s="8" t="s">
        <v>18</v>
      </c>
      <c r="E52" s="8" t="s">
        <v>18</v>
      </c>
      <c r="F52" s="9" t="s">
        <v>17</v>
      </c>
      <c r="G52" s="8" t="s">
        <v>18</v>
      </c>
      <c r="H52" s="8" t="s">
        <v>19</v>
      </c>
      <c r="I52" s="8" t="s">
        <v>17</v>
      </c>
      <c r="J52" s="30" t="s">
        <v>88</v>
      </c>
      <c r="K52" s="31"/>
      <c r="L52" s="11">
        <f>L53+L68</f>
        <v>14779.2</v>
      </c>
      <c r="M52" s="11">
        <f>M53+M68</f>
        <v>15155.3</v>
      </c>
      <c r="N52" s="11">
        <f>N53+N68</f>
        <v>15350.199999999999</v>
      </c>
    </row>
    <row r="53" spans="1:14" ht="24.75" customHeight="1" x14ac:dyDescent="0.25">
      <c r="A53" s="2">
        <v>37</v>
      </c>
      <c r="B53" s="8" t="s">
        <v>17</v>
      </c>
      <c r="C53" s="8" t="s">
        <v>87</v>
      </c>
      <c r="D53" s="8" t="s">
        <v>25</v>
      </c>
      <c r="E53" s="8" t="s">
        <v>18</v>
      </c>
      <c r="F53" s="9" t="s">
        <v>17</v>
      </c>
      <c r="G53" s="8" t="s">
        <v>18</v>
      </c>
      <c r="H53" s="8" t="s">
        <v>19</v>
      </c>
      <c r="I53" s="8" t="s">
        <v>17</v>
      </c>
      <c r="J53" s="12" t="s">
        <v>89</v>
      </c>
      <c r="K53" s="13"/>
      <c r="L53" s="11">
        <f>L54+L59+L64</f>
        <v>14779.2</v>
      </c>
      <c r="M53" s="11">
        <f>M54+M59+M64</f>
        <v>14572.3</v>
      </c>
      <c r="N53" s="11">
        <f>N54+N59+N64</f>
        <v>14377.599999999999</v>
      </c>
    </row>
    <row r="54" spans="1:14" x14ac:dyDescent="0.25">
      <c r="A54" s="2">
        <v>38</v>
      </c>
      <c r="B54" s="8" t="s">
        <v>69</v>
      </c>
      <c r="C54" s="8" t="s">
        <v>87</v>
      </c>
      <c r="D54" s="8" t="s">
        <v>25</v>
      </c>
      <c r="E54" s="8" t="s">
        <v>57</v>
      </c>
      <c r="F54" s="9" t="s">
        <v>17</v>
      </c>
      <c r="G54" s="8" t="s">
        <v>18</v>
      </c>
      <c r="H54" s="8" t="s">
        <v>19</v>
      </c>
      <c r="I54" s="8" t="s">
        <v>90</v>
      </c>
      <c r="J54" s="30" t="s">
        <v>91</v>
      </c>
      <c r="K54" s="31"/>
      <c r="L54" s="11">
        <f>L55+L57</f>
        <v>12459.3</v>
      </c>
      <c r="M54" s="11">
        <f>M55+M57</f>
        <v>12244.9</v>
      </c>
      <c r="N54" s="11">
        <f>N55+N57</f>
        <v>12244.9</v>
      </c>
    </row>
    <row r="55" spans="1:14" x14ac:dyDescent="0.25">
      <c r="A55" s="2">
        <v>39</v>
      </c>
      <c r="B55" s="8" t="s">
        <v>69</v>
      </c>
      <c r="C55" s="8" t="s">
        <v>87</v>
      </c>
      <c r="D55" s="8" t="s">
        <v>25</v>
      </c>
      <c r="E55" s="8" t="s">
        <v>92</v>
      </c>
      <c r="F55" s="9" t="s">
        <v>93</v>
      </c>
      <c r="G55" s="8" t="s">
        <v>18</v>
      </c>
      <c r="H55" s="8" t="s">
        <v>19</v>
      </c>
      <c r="I55" s="8" t="s">
        <v>90</v>
      </c>
      <c r="J55" s="30" t="s">
        <v>94</v>
      </c>
      <c r="K55" s="31"/>
      <c r="L55" s="11">
        <f>L56</f>
        <v>1071.9000000000001</v>
      </c>
      <c r="M55" s="11">
        <f>M56</f>
        <v>857.5</v>
      </c>
      <c r="N55" s="11">
        <f>N56</f>
        <v>857.5</v>
      </c>
    </row>
    <row r="56" spans="1:14" ht="25.5" customHeight="1" x14ac:dyDescent="0.25">
      <c r="A56" s="2">
        <v>40</v>
      </c>
      <c r="B56" s="8" t="s">
        <v>69</v>
      </c>
      <c r="C56" s="8" t="s">
        <v>87</v>
      </c>
      <c r="D56" s="8" t="s">
        <v>25</v>
      </c>
      <c r="E56" s="8" t="s">
        <v>92</v>
      </c>
      <c r="F56" s="9" t="s">
        <v>93</v>
      </c>
      <c r="G56" s="8" t="s">
        <v>57</v>
      </c>
      <c r="H56" s="8" t="s">
        <v>19</v>
      </c>
      <c r="I56" s="8" t="s">
        <v>90</v>
      </c>
      <c r="J56" s="12" t="s">
        <v>95</v>
      </c>
      <c r="K56" s="13"/>
      <c r="L56" s="11">
        <v>1071.9000000000001</v>
      </c>
      <c r="M56" s="11">
        <v>857.5</v>
      </c>
      <c r="N56" s="11">
        <v>857.5</v>
      </c>
    </row>
    <row r="57" spans="1:14" ht="25.5" customHeight="1" x14ac:dyDescent="0.25">
      <c r="A57" s="2">
        <v>41</v>
      </c>
      <c r="B57" s="8" t="s">
        <v>69</v>
      </c>
      <c r="C57" s="8" t="s">
        <v>87</v>
      </c>
      <c r="D57" s="8" t="s">
        <v>25</v>
      </c>
      <c r="E57" s="8" t="s">
        <v>82</v>
      </c>
      <c r="F57" s="9" t="s">
        <v>93</v>
      </c>
      <c r="G57" s="8" t="s">
        <v>18</v>
      </c>
      <c r="H57" s="8" t="s">
        <v>19</v>
      </c>
      <c r="I57" s="8" t="s">
        <v>90</v>
      </c>
      <c r="J57" s="12" t="s">
        <v>119</v>
      </c>
      <c r="K57" s="13"/>
      <c r="L57" s="11">
        <f>L58</f>
        <v>11387.4</v>
      </c>
      <c r="M57" s="11">
        <f>M58</f>
        <v>11387.4</v>
      </c>
      <c r="N57" s="11">
        <f>N58</f>
        <v>11387.4</v>
      </c>
    </row>
    <row r="58" spans="1:14" ht="25.5" customHeight="1" x14ac:dyDescent="0.25">
      <c r="A58" s="2">
        <v>42</v>
      </c>
      <c r="B58" s="8" t="s">
        <v>69</v>
      </c>
      <c r="C58" s="8" t="s">
        <v>87</v>
      </c>
      <c r="D58" s="8" t="s">
        <v>25</v>
      </c>
      <c r="E58" s="8" t="s">
        <v>82</v>
      </c>
      <c r="F58" s="9" t="s">
        <v>93</v>
      </c>
      <c r="G58" s="8" t="s">
        <v>57</v>
      </c>
      <c r="H58" s="8" t="s">
        <v>19</v>
      </c>
      <c r="I58" s="8" t="s">
        <v>90</v>
      </c>
      <c r="J58" s="12" t="s">
        <v>120</v>
      </c>
      <c r="K58" s="13"/>
      <c r="L58" s="11">
        <v>11387.4</v>
      </c>
      <c r="M58" s="11">
        <v>11387.4</v>
      </c>
      <c r="N58" s="11">
        <v>11387.4</v>
      </c>
    </row>
    <row r="59" spans="1:14" x14ac:dyDescent="0.25">
      <c r="A59" s="2">
        <v>43</v>
      </c>
      <c r="B59" s="8" t="s">
        <v>69</v>
      </c>
      <c r="C59" s="8" t="s">
        <v>87</v>
      </c>
      <c r="D59" s="8" t="s">
        <v>25</v>
      </c>
      <c r="E59" s="8" t="s">
        <v>96</v>
      </c>
      <c r="F59" s="9" t="s">
        <v>17</v>
      </c>
      <c r="G59" s="8" t="s">
        <v>18</v>
      </c>
      <c r="H59" s="8" t="s">
        <v>19</v>
      </c>
      <c r="I59" s="8" t="s">
        <v>90</v>
      </c>
      <c r="J59" s="30" t="s">
        <v>97</v>
      </c>
      <c r="K59" s="31"/>
      <c r="L59" s="11">
        <f>L60+L62</f>
        <v>192.6</v>
      </c>
      <c r="M59" s="11">
        <f>M60+M62</f>
        <v>200.1</v>
      </c>
      <c r="N59" s="11">
        <f>N60+N62</f>
        <v>5.4</v>
      </c>
    </row>
    <row r="60" spans="1:14" ht="24" customHeight="1" x14ac:dyDescent="0.25">
      <c r="A60" s="2">
        <v>44</v>
      </c>
      <c r="B60" s="8" t="s">
        <v>69</v>
      </c>
      <c r="C60" s="8" t="s">
        <v>87</v>
      </c>
      <c r="D60" s="8" t="s">
        <v>25</v>
      </c>
      <c r="E60" s="8" t="s">
        <v>96</v>
      </c>
      <c r="F60" s="9" t="s">
        <v>98</v>
      </c>
      <c r="G60" s="8" t="s">
        <v>18</v>
      </c>
      <c r="H60" s="8" t="s">
        <v>19</v>
      </c>
      <c r="I60" s="8" t="s">
        <v>90</v>
      </c>
      <c r="J60" s="12" t="s">
        <v>99</v>
      </c>
      <c r="K60" s="13"/>
      <c r="L60" s="11">
        <f>L61</f>
        <v>5.4</v>
      </c>
      <c r="M60" s="11">
        <f>M61</f>
        <v>5.4</v>
      </c>
      <c r="N60" s="11">
        <f>N61</f>
        <v>5.4</v>
      </c>
    </row>
    <row r="61" spans="1:14" ht="24.75" customHeight="1" x14ac:dyDescent="0.25">
      <c r="A61" s="2">
        <v>45</v>
      </c>
      <c r="B61" s="8" t="s">
        <v>69</v>
      </c>
      <c r="C61" s="8" t="s">
        <v>87</v>
      </c>
      <c r="D61" s="8" t="s">
        <v>25</v>
      </c>
      <c r="E61" s="8" t="s">
        <v>96</v>
      </c>
      <c r="F61" s="9" t="s">
        <v>98</v>
      </c>
      <c r="G61" s="8" t="s">
        <v>57</v>
      </c>
      <c r="H61" s="8" t="s">
        <v>19</v>
      </c>
      <c r="I61" s="8" t="s">
        <v>90</v>
      </c>
      <c r="J61" s="12" t="s">
        <v>100</v>
      </c>
      <c r="K61" s="13"/>
      <c r="L61" s="11">
        <v>5.4</v>
      </c>
      <c r="M61" s="11">
        <v>5.4</v>
      </c>
      <c r="N61" s="11">
        <v>5.4</v>
      </c>
    </row>
    <row r="62" spans="1:14" ht="36.75" customHeight="1" x14ac:dyDescent="0.25">
      <c r="A62" s="2">
        <v>46</v>
      </c>
      <c r="B62" s="8" t="s">
        <v>69</v>
      </c>
      <c r="C62" s="8" t="s">
        <v>87</v>
      </c>
      <c r="D62" s="8" t="s">
        <v>25</v>
      </c>
      <c r="E62" s="8" t="s">
        <v>101</v>
      </c>
      <c r="F62" s="9" t="s">
        <v>102</v>
      </c>
      <c r="G62" s="8" t="s">
        <v>18</v>
      </c>
      <c r="H62" s="8" t="s">
        <v>19</v>
      </c>
      <c r="I62" s="8" t="s">
        <v>90</v>
      </c>
      <c r="J62" s="12" t="s">
        <v>103</v>
      </c>
      <c r="K62" s="13"/>
      <c r="L62" s="11">
        <f>L63</f>
        <v>187.2</v>
      </c>
      <c r="M62" s="11">
        <f>M63</f>
        <v>194.7</v>
      </c>
      <c r="N62" s="11">
        <f>N63</f>
        <v>0</v>
      </c>
    </row>
    <row r="63" spans="1:14" ht="38.25" customHeight="1" x14ac:dyDescent="0.25">
      <c r="A63" s="2">
        <v>47</v>
      </c>
      <c r="B63" s="8" t="s">
        <v>69</v>
      </c>
      <c r="C63" s="8" t="s">
        <v>87</v>
      </c>
      <c r="D63" s="8" t="s">
        <v>25</v>
      </c>
      <c r="E63" s="8" t="s">
        <v>101</v>
      </c>
      <c r="F63" s="9" t="s">
        <v>102</v>
      </c>
      <c r="G63" s="8" t="s">
        <v>57</v>
      </c>
      <c r="H63" s="8" t="s">
        <v>19</v>
      </c>
      <c r="I63" s="8" t="s">
        <v>90</v>
      </c>
      <c r="J63" s="12" t="s">
        <v>117</v>
      </c>
      <c r="K63" s="13"/>
      <c r="L63" s="11">
        <v>187.2</v>
      </c>
      <c r="M63" s="11">
        <v>194.7</v>
      </c>
      <c r="N63" s="11">
        <v>0</v>
      </c>
    </row>
    <row r="64" spans="1:14" x14ac:dyDescent="0.25">
      <c r="A64" s="2">
        <v>48</v>
      </c>
      <c r="B64" s="8" t="s">
        <v>69</v>
      </c>
      <c r="C64" s="8" t="s">
        <v>87</v>
      </c>
      <c r="D64" s="8" t="s">
        <v>25</v>
      </c>
      <c r="E64" s="8" t="s">
        <v>104</v>
      </c>
      <c r="F64" s="9" t="s">
        <v>17</v>
      </c>
      <c r="G64" s="8" t="s">
        <v>18</v>
      </c>
      <c r="H64" s="8" t="s">
        <v>19</v>
      </c>
      <c r="I64" s="8" t="s">
        <v>90</v>
      </c>
      <c r="J64" s="30" t="s">
        <v>105</v>
      </c>
      <c r="K64" s="31"/>
      <c r="L64" s="11">
        <f>L65</f>
        <v>2127.3000000000002</v>
      </c>
      <c r="M64" s="11">
        <f>M65</f>
        <v>2127.3000000000002</v>
      </c>
      <c r="N64" s="11">
        <f>N65</f>
        <v>2127.3000000000002</v>
      </c>
    </row>
    <row r="65" spans="1:14" ht="27" customHeight="1" x14ac:dyDescent="0.25">
      <c r="A65" s="2">
        <v>49</v>
      </c>
      <c r="B65" s="8" t="s">
        <v>69</v>
      </c>
      <c r="C65" s="8" t="s">
        <v>87</v>
      </c>
      <c r="D65" s="8" t="s">
        <v>25</v>
      </c>
      <c r="E65" s="8" t="s">
        <v>106</v>
      </c>
      <c r="F65" s="9" t="s">
        <v>107</v>
      </c>
      <c r="G65" s="8" t="s">
        <v>57</v>
      </c>
      <c r="H65" s="8" t="s">
        <v>19</v>
      </c>
      <c r="I65" s="8" t="s">
        <v>90</v>
      </c>
      <c r="J65" s="12" t="s">
        <v>118</v>
      </c>
      <c r="K65" s="13"/>
      <c r="L65" s="11">
        <f>L66+L67</f>
        <v>2127.3000000000002</v>
      </c>
      <c r="M65" s="11">
        <f>M66+M67</f>
        <v>2127.3000000000002</v>
      </c>
      <c r="N65" s="11">
        <f>N66+N67</f>
        <v>2127.3000000000002</v>
      </c>
    </row>
    <row r="66" spans="1:14" ht="41.25" customHeight="1" x14ac:dyDescent="0.25">
      <c r="A66" s="2">
        <v>50</v>
      </c>
      <c r="B66" s="8" t="s">
        <v>69</v>
      </c>
      <c r="C66" s="8" t="s">
        <v>87</v>
      </c>
      <c r="D66" s="8" t="s">
        <v>25</v>
      </c>
      <c r="E66" s="8" t="s">
        <v>106</v>
      </c>
      <c r="F66" s="9" t="s">
        <v>107</v>
      </c>
      <c r="G66" s="8" t="s">
        <v>57</v>
      </c>
      <c r="H66" s="8" t="s">
        <v>108</v>
      </c>
      <c r="I66" s="8" t="s">
        <v>90</v>
      </c>
      <c r="J66" s="12" t="s">
        <v>109</v>
      </c>
      <c r="K66" s="13"/>
      <c r="L66" s="11">
        <v>1075.7</v>
      </c>
      <c r="M66" s="11">
        <v>1075.7</v>
      </c>
      <c r="N66" s="11">
        <v>1075.7</v>
      </c>
    </row>
    <row r="67" spans="1:14" ht="38.25" customHeight="1" x14ac:dyDescent="0.25">
      <c r="A67" s="2">
        <v>51</v>
      </c>
      <c r="B67" s="8" t="s">
        <v>69</v>
      </c>
      <c r="C67" s="8" t="s">
        <v>87</v>
      </c>
      <c r="D67" s="8" t="s">
        <v>25</v>
      </c>
      <c r="E67" s="8" t="s">
        <v>106</v>
      </c>
      <c r="F67" s="9" t="s">
        <v>107</v>
      </c>
      <c r="G67" s="8" t="s">
        <v>57</v>
      </c>
      <c r="H67" s="8" t="s">
        <v>110</v>
      </c>
      <c r="I67" s="8" t="s">
        <v>90</v>
      </c>
      <c r="J67" s="12" t="s">
        <v>111</v>
      </c>
      <c r="K67" s="13"/>
      <c r="L67" s="11">
        <v>1051.5999999999999</v>
      </c>
      <c r="M67" s="11">
        <v>1051.5999999999999</v>
      </c>
      <c r="N67" s="11">
        <v>1051.5999999999999</v>
      </c>
    </row>
    <row r="68" spans="1:14" x14ac:dyDescent="0.25">
      <c r="A68" s="2">
        <v>52</v>
      </c>
      <c r="B68" s="8" t="s">
        <v>17</v>
      </c>
      <c r="C68" s="8" t="s">
        <v>87</v>
      </c>
      <c r="D68" s="8" t="s">
        <v>112</v>
      </c>
      <c r="E68" s="8" t="s">
        <v>18</v>
      </c>
      <c r="F68" s="9" t="s">
        <v>17</v>
      </c>
      <c r="G68" s="8" t="s">
        <v>18</v>
      </c>
      <c r="H68" s="8" t="s">
        <v>19</v>
      </c>
      <c r="I68" s="8" t="s">
        <v>17</v>
      </c>
      <c r="J68" s="30" t="s">
        <v>113</v>
      </c>
      <c r="K68" s="31"/>
      <c r="L68" s="11">
        <f t="shared" ref="L68:N69" si="5">L69</f>
        <v>0</v>
      </c>
      <c r="M68" s="11">
        <f t="shared" si="5"/>
        <v>583</v>
      </c>
      <c r="N68" s="11">
        <f t="shared" si="5"/>
        <v>972.6</v>
      </c>
    </row>
    <row r="69" spans="1:14" x14ac:dyDescent="0.25">
      <c r="A69" s="2">
        <v>53</v>
      </c>
      <c r="B69" s="8" t="s">
        <v>69</v>
      </c>
      <c r="C69" s="8" t="s">
        <v>87</v>
      </c>
      <c r="D69" s="8" t="s">
        <v>112</v>
      </c>
      <c r="E69" s="8" t="s">
        <v>50</v>
      </c>
      <c r="F69" s="9" t="s">
        <v>17</v>
      </c>
      <c r="G69" s="8" t="s">
        <v>57</v>
      </c>
      <c r="H69" s="8" t="s">
        <v>19</v>
      </c>
      <c r="I69" s="8" t="s">
        <v>90</v>
      </c>
      <c r="J69" s="30" t="s">
        <v>114</v>
      </c>
      <c r="K69" s="31"/>
      <c r="L69" s="11">
        <f t="shared" si="5"/>
        <v>0</v>
      </c>
      <c r="M69" s="11">
        <f t="shared" si="5"/>
        <v>583</v>
      </c>
      <c r="N69" s="11">
        <f t="shared" si="5"/>
        <v>972.6</v>
      </c>
    </row>
    <row r="70" spans="1:14" x14ac:dyDescent="0.25">
      <c r="A70" s="2">
        <v>54</v>
      </c>
      <c r="B70" s="8" t="s">
        <v>69</v>
      </c>
      <c r="C70" s="8" t="s">
        <v>87</v>
      </c>
      <c r="D70" s="8" t="s">
        <v>112</v>
      </c>
      <c r="E70" s="8" t="s">
        <v>50</v>
      </c>
      <c r="F70" s="9" t="s">
        <v>56</v>
      </c>
      <c r="G70" s="8" t="s">
        <v>57</v>
      </c>
      <c r="H70" s="8" t="s">
        <v>19</v>
      </c>
      <c r="I70" s="8" t="s">
        <v>90</v>
      </c>
      <c r="J70" s="30" t="s">
        <v>114</v>
      </c>
      <c r="K70" s="31"/>
      <c r="L70" s="11">
        <v>0</v>
      </c>
      <c r="M70" s="11">
        <v>583</v>
      </c>
      <c r="N70" s="11">
        <v>972.6</v>
      </c>
    </row>
    <row r="71" spans="1:14" x14ac:dyDescent="0.25">
      <c r="A71" s="30" t="s">
        <v>15</v>
      </c>
      <c r="B71" s="32"/>
      <c r="C71" s="32"/>
      <c r="D71" s="32"/>
      <c r="E71" s="32"/>
      <c r="F71" s="32"/>
      <c r="G71" s="32"/>
      <c r="H71" s="32"/>
      <c r="I71" s="32"/>
      <c r="J71" s="32"/>
      <c r="K71" s="31"/>
      <c r="L71" s="11">
        <f>L17+L52</f>
        <v>16499.400000000001</v>
      </c>
      <c r="M71" s="11">
        <f>M17+M52</f>
        <v>16868.2</v>
      </c>
      <c r="N71" s="11">
        <f>N17+N52</f>
        <v>17091.699999999997</v>
      </c>
    </row>
  </sheetData>
  <mergeCells count="63">
    <mergeCell ref="J65:K65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A71:K71"/>
    <mergeCell ref="J66:K66"/>
    <mergeCell ref="J67:K67"/>
    <mergeCell ref="J68:K68"/>
    <mergeCell ref="J69:K69"/>
    <mergeCell ref="J70:K70"/>
    <mergeCell ref="J53:K53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28:K28"/>
    <mergeCell ref="J41:K41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29:K29"/>
    <mergeCell ref="A14:A15"/>
    <mergeCell ref="J16:K16"/>
    <mergeCell ref="J17:K17"/>
    <mergeCell ref="J18:K18"/>
    <mergeCell ref="J19:K19"/>
    <mergeCell ref="M13:N13"/>
    <mergeCell ref="B14:I14"/>
    <mergeCell ref="L14:L15"/>
    <mergeCell ref="M14:M15"/>
    <mergeCell ref="N14:N15"/>
    <mergeCell ref="J14:K15"/>
    <mergeCell ref="J25:K25"/>
    <mergeCell ref="J26:K26"/>
    <mergeCell ref="J27:K27"/>
    <mergeCell ref="J20:K20"/>
    <mergeCell ref="J21:K21"/>
    <mergeCell ref="J22:K22"/>
    <mergeCell ref="J23:K23"/>
    <mergeCell ref="J24:K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2023-10-30T09:42:54Z</dcterms:modified>
</cp:coreProperties>
</file>