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H16" i="1"/>
  <c r="G16" i="1"/>
  <c r="I34" i="1" l="1"/>
  <c r="H34" i="1"/>
  <c r="G34" i="1"/>
  <c r="I32" i="1"/>
  <c r="H32" i="1"/>
  <c r="G32" i="1"/>
  <c r="I30" i="1"/>
  <c r="H30" i="1"/>
  <c r="G30" i="1"/>
  <c r="I27" i="1"/>
  <c r="H27" i="1"/>
  <c r="G27" i="1"/>
  <c r="I25" i="1"/>
  <c r="H25" i="1"/>
  <c r="G25" i="1"/>
  <c r="I23" i="1"/>
  <c r="H23" i="1"/>
  <c r="G23" i="1"/>
  <c r="I21" i="1"/>
  <c r="H21" i="1"/>
  <c r="G21" i="1"/>
  <c r="G37" i="1" l="1"/>
  <c r="I37" i="1"/>
  <c r="H37" i="1"/>
</calcChain>
</file>

<file path=xl/sharedStrings.xml><?xml version="1.0" encoding="utf-8"?>
<sst xmlns="http://schemas.openxmlformats.org/spreadsheetml/2006/main" count="54" uniqueCount="54">
  <si>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</si>
  <si>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</si>
  <si>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</si>
  <si>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</si>
  <si>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</si>
  <si>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</si>
  <si>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</si>
  <si>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</si>
  <si>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</si>
  <si>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</si>
  <si>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</si>
  <si>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</si>
  <si>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</si>
  <si>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</si>
  <si>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</si>
  <si>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</si>
  <si>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</si>
  <si>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</si>
  <si>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</si>
  <si>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</si>
  <si>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</si>
  <si>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</si>
  <si>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</si>
  <si>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</si>
  <si>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</si>
  <si>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</si>
  <si>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</si>
  <si>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</si>
  <si>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</si>
  <si>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</si>
  <si>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</si>
  <si>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</si>
  <si>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</si>
  <si>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</si>
  <si>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</si>
  <si>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</si>
  <si>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</si>
  <si>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</si>
  <si>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</si>
  <si>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</si>
  <si>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</si>
  <si>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</si>
  <si>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</si>
  <si>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</si>
  <si>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</si>
  <si>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</si>
  <si>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</si>
  <si>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</si>
  <si>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</si>
  <si>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</si>
  <si>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 xml:space="preserve">Сумма
на 2025 год
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</si>
  <si>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2024 год и плановый период 2025-2026 годов</t>
  </si>
  <si>
    <t xml:space="preserve">Сумма
на 2026 год
</t>
  </si>
  <si>
    <t xml:space="preserve">от 22.12.2023 № 25-1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</si>
</sst>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K11" sqref="K11"/>
    </sheetView>
  </sheetViews>
  <sheetFormatPr defaultRowHeight="15" x14ac:dyDescent="0.25"/>
  <cols>
    <col min="1" max="1" width="6.85546875" customWidth="1"/>
  </cols>
  <sheetData>
    <row r="1" spans="1:9" x14ac:dyDescent="0.25">
      <c r="G1" s="1" t="s">
        <v>49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53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/>
      <c r="H6" s="1"/>
      <c r="I6" s="1"/>
    </row>
    <row r="7" spans="1:9" x14ac:dyDescent="0.25">
      <c r="G7" s="1"/>
      <c r="H7" s="1"/>
      <c r="I7" s="1"/>
    </row>
    <row r="8" spans="1:9" x14ac:dyDescent="0.25">
      <c r="G8" s="1"/>
      <c r="H8" s="1"/>
      <c r="I8" s="1"/>
    </row>
    <row r="9" spans="1:9" x14ac:dyDescent="0.25">
      <c r="G9" s="1"/>
      <c r="H9" s="1"/>
      <c r="I9" s="1"/>
    </row>
    <row r="11" spans="1:9" ht="44.25" customHeight="1" x14ac:dyDescent="0.25">
      <c r="A11" s="14" t="s">
        <v>51</v>
      </c>
      <c r="B11" s="15"/>
      <c r="C11" s="15"/>
      <c r="D11" s="15"/>
      <c r="E11" s="15"/>
      <c r="F11" s="15"/>
      <c r="G11" s="15"/>
      <c r="H11" s="15"/>
      <c r="I11" s="15"/>
    </row>
    <row r="12" spans="1:9" x14ac:dyDescent="0.25">
      <c r="A12" s="2"/>
    </row>
    <row r="13" spans="1:9" ht="15.75" x14ac:dyDescent="0.25">
      <c r="I13" s="3" t="s">
        <v>2</v>
      </c>
    </row>
    <row r="14" spans="1:9" ht="63" x14ac:dyDescent="0.25">
      <c r="A14" s="4" t="s">
        <v>3</v>
      </c>
      <c r="B14" s="16" t="s">
        <v>4</v>
      </c>
      <c r="C14" s="17"/>
      <c r="D14" s="17"/>
      <c r="E14" s="18"/>
      <c r="F14" s="4" t="s">
        <v>5</v>
      </c>
      <c r="G14" s="4" t="s">
        <v>6</v>
      </c>
      <c r="H14" s="4" t="s">
        <v>50</v>
      </c>
      <c r="I14" s="4" t="s">
        <v>52</v>
      </c>
    </row>
    <row r="15" spans="1:9" ht="15.75" x14ac:dyDescent="0.25">
      <c r="A15" s="5"/>
      <c r="B15" s="19">
        <v>1</v>
      </c>
      <c r="C15" s="17"/>
      <c r="D15" s="17"/>
      <c r="E15" s="18"/>
      <c r="F15" s="5">
        <v>2</v>
      </c>
      <c r="G15" s="5">
        <v>3</v>
      </c>
      <c r="H15" s="5">
        <v>4</v>
      </c>
      <c r="I15" s="5">
        <v>5</v>
      </c>
    </row>
    <row r="16" spans="1:9" ht="18" customHeight="1" x14ac:dyDescent="0.25">
      <c r="A16" s="5">
        <v>1</v>
      </c>
      <c r="B16" s="11" t="s">
        <v>8</v>
      </c>
      <c r="C16" s="12"/>
      <c r="D16" s="12"/>
      <c r="E16" s="13"/>
      <c r="F16" s="7" t="s">
        <v>29</v>
      </c>
      <c r="G16" s="6">
        <f>G17+G18+G19+G20</f>
        <v>5800.3</v>
      </c>
      <c r="H16" s="6">
        <f>H17+H18+H19+H20</f>
        <v>5800.3</v>
      </c>
      <c r="I16" s="6">
        <f>I17+I18+I19+I20</f>
        <v>5800.3</v>
      </c>
    </row>
    <row r="17" spans="1:9" ht="62.25" customHeight="1" x14ac:dyDescent="0.25">
      <c r="A17" s="5">
        <v>2</v>
      </c>
      <c r="B17" s="11" t="s">
        <v>9</v>
      </c>
      <c r="C17" s="12"/>
      <c r="D17" s="12"/>
      <c r="E17" s="13"/>
      <c r="F17" s="7" t="s">
        <v>30</v>
      </c>
      <c r="G17" s="6">
        <v>1085.2</v>
      </c>
      <c r="H17" s="6">
        <v>1085.2</v>
      </c>
      <c r="I17" s="6">
        <v>1085.2</v>
      </c>
    </row>
    <row r="18" spans="1:9" ht="94.5" customHeight="1" x14ac:dyDescent="0.25">
      <c r="A18" s="5">
        <v>3</v>
      </c>
      <c r="B18" s="11" t="s">
        <v>10</v>
      </c>
      <c r="C18" s="12"/>
      <c r="D18" s="12"/>
      <c r="E18" s="13"/>
      <c r="F18" s="7" t="s">
        <v>31</v>
      </c>
      <c r="G18" s="6">
        <v>4702</v>
      </c>
      <c r="H18" s="6">
        <v>4710.1000000000004</v>
      </c>
      <c r="I18" s="6">
        <v>4710.1000000000004</v>
      </c>
    </row>
    <row r="19" spans="1:9" ht="81" customHeight="1" x14ac:dyDescent="0.25">
      <c r="A19" s="5">
        <v>4</v>
      </c>
      <c r="B19" s="11" t="s">
        <v>11</v>
      </c>
      <c r="C19" s="12"/>
      <c r="D19" s="12"/>
      <c r="E19" s="13"/>
      <c r="F19" s="7" t="s">
        <v>32</v>
      </c>
      <c r="G19" s="6">
        <v>8.1</v>
      </c>
      <c r="H19" s="6">
        <v>0</v>
      </c>
      <c r="I19" s="6">
        <v>0</v>
      </c>
    </row>
    <row r="20" spans="1:9" ht="15.75" x14ac:dyDescent="0.25">
      <c r="A20" s="5">
        <v>5</v>
      </c>
      <c r="B20" s="8" t="s">
        <v>12</v>
      </c>
      <c r="C20" s="9"/>
      <c r="D20" s="9"/>
      <c r="E20" s="10"/>
      <c r="F20" s="7" t="s">
        <v>33</v>
      </c>
      <c r="G20" s="6">
        <v>5</v>
      </c>
      <c r="H20" s="6">
        <v>5</v>
      </c>
      <c r="I20" s="6">
        <v>5</v>
      </c>
    </row>
    <row r="21" spans="1:9" ht="15.75" x14ac:dyDescent="0.25">
      <c r="A21" s="5">
        <v>6</v>
      </c>
      <c r="B21" s="8" t="s">
        <v>13</v>
      </c>
      <c r="C21" s="9"/>
      <c r="D21" s="9"/>
      <c r="E21" s="10"/>
      <c r="F21" s="7" t="s">
        <v>34</v>
      </c>
      <c r="G21" s="6">
        <f>G22</f>
        <v>187.2</v>
      </c>
      <c r="H21" s="6">
        <f>H22</f>
        <v>194.7</v>
      </c>
      <c r="I21" s="6">
        <f>I22</f>
        <v>0</v>
      </c>
    </row>
    <row r="22" spans="1:9" ht="30" customHeight="1" x14ac:dyDescent="0.25">
      <c r="A22" s="5">
        <v>7</v>
      </c>
      <c r="B22" s="11" t="s">
        <v>14</v>
      </c>
      <c r="C22" s="12"/>
      <c r="D22" s="12"/>
      <c r="E22" s="13"/>
      <c r="F22" s="7" t="s">
        <v>35</v>
      </c>
      <c r="G22" s="6">
        <v>187.2</v>
      </c>
      <c r="H22" s="6">
        <v>194.7</v>
      </c>
      <c r="I22" s="6">
        <v>0</v>
      </c>
    </row>
    <row r="23" spans="1:9" ht="33" customHeight="1" x14ac:dyDescent="0.25">
      <c r="A23" s="5">
        <v>8</v>
      </c>
      <c r="B23" s="11" t="s">
        <v>15</v>
      </c>
      <c r="C23" s="12"/>
      <c r="D23" s="12"/>
      <c r="E23" s="13"/>
      <c r="F23" s="7" t="s">
        <v>36</v>
      </c>
      <c r="G23" s="6">
        <f>G24</f>
        <v>21</v>
      </c>
      <c r="H23" s="6">
        <f>H24</f>
        <v>21</v>
      </c>
      <c r="I23" s="6">
        <f>I24</f>
        <v>21</v>
      </c>
    </row>
    <row r="24" spans="1:9" ht="60" customHeight="1" x14ac:dyDescent="0.25">
      <c r="A24" s="5">
        <v>9</v>
      </c>
      <c r="B24" s="11" t="s">
        <v>16</v>
      </c>
      <c r="C24" s="12"/>
      <c r="D24" s="12"/>
      <c r="E24" s="13"/>
      <c r="F24" s="7" t="s">
        <v>37</v>
      </c>
      <c r="G24" s="6">
        <v>21</v>
      </c>
      <c r="H24" s="6">
        <v>21</v>
      </c>
      <c r="I24" s="6">
        <v>21</v>
      </c>
    </row>
    <row r="25" spans="1:9" ht="15.75" x14ac:dyDescent="0.25">
      <c r="A25" s="5">
        <v>10</v>
      </c>
      <c r="B25" s="8" t="s">
        <v>17</v>
      </c>
      <c r="C25" s="9"/>
      <c r="D25" s="9"/>
      <c r="E25" s="10"/>
      <c r="F25" s="7" t="s">
        <v>38</v>
      </c>
      <c r="G25" s="6">
        <f>G26</f>
        <v>1773</v>
      </c>
      <c r="H25" s="6">
        <f>H26</f>
        <v>1743.9</v>
      </c>
      <c r="I25" s="6">
        <f>I26</f>
        <v>1750.8</v>
      </c>
    </row>
    <row r="26" spans="1:9" ht="31.5" customHeight="1" x14ac:dyDescent="0.25">
      <c r="A26" s="5">
        <v>11</v>
      </c>
      <c r="B26" s="11" t="s">
        <v>18</v>
      </c>
      <c r="C26" s="12"/>
      <c r="D26" s="12"/>
      <c r="E26" s="13"/>
      <c r="F26" s="7" t="s">
        <v>39</v>
      </c>
      <c r="G26" s="6">
        <v>1773</v>
      </c>
      <c r="H26" s="6">
        <v>1743.9</v>
      </c>
      <c r="I26" s="6">
        <v>1750.8</v>
      </c>
    </row>
    <row r="27" spans="1:9" ht="20.25" customHeight="1" x14ac:dyDescent="0.25">
      <c r="A27" s="5">
        <v>12</v>
      </c>
      <c r="B27" s="11" t="s">
        <v>19</v>
      </c>
      <c r="C27" s="12"/>
      <c r="D27" s="12"/>
      <c r="E27" s="13"/>
      <c r="F27" s="7" t="s">
        <v>40</v>
      </c>
      <c r="G27" s="6">
        <f>G28+G29</f>
        <v>1660.9</v>
      </c>
      <c r="H27" s="6">
        <f>H28+H29</f>
        <v>1660.9</v>
      </c>
      <c r="I27" s="6">
        <f>I28+I29</f>
        <v>1660.9</v>
      </c>
    </row>
    <row r="28" spans="1:9" ht="15.75" x14ac:dyDescent="0.25">
      <c r="A28" s="5">
        <v>13</v>
      </c>
      <c r="B28" s="8" t="s">
        <v>20</v>
      </c>
      <c r="C28" s="9"/>
      <c r="D28" s="9"/>
      <c r="E28" s="10"/>
      <c r="F28" s="7" t="s">
        <v>41</v>
      </c>
      <c r="G28" s="6">
        <v>235.2</v>
      </c>
      <c r="H28" s="6">
        <v>235.2</v>
      </c>
      <c r="I28" s="6">
        <v>235.2</v>
      </c>
    </row>
    <row r="29" spans="1:9" ht="15.75" x14ac:dyDescent="0.25">
      <c r="A29" s="5">
        <v>14</v>
      </c>
      <c r="B29" s="8" t="s">
        <v>21</v>
      </c>
      <c r="C29" s="9"/>
      <c r="D29" s="9"/>
      <c r="E29" s="10"/>
      <c r="F29" s="7" t="s">
        <v>42</v>
      </c>
      <c r="G29" s="6">
        <v>1425.7</v>
      </c>
      <c r="H29" s="6">
        <v>1425.7</v>
      </c>
      <c r="I29" s="6">
        <v>1425.7</v>
      </c>
    </row>
    <row r="30" spans="1:9" ht="15.75" x14ac:dyDescent="0.25">
      <c r="A30" s="5">
        <v>15</v>
      </c>
      <c r="B30" s="8" t="s">
        <v>22</v>
      </c>
      <c r="C30" s="9"/>
      <c r="D30" s="9"/>
      <c r="E30" s="10"/>
      <c r="F30" s="7" t="s">
        <v>43</v>
      </c>
      <c r="G30" s="6">
        <f>G31</f>
        <v>6910.6</v>
      </c>
      <c r="H30" s="6">
        <f>H31</f>
        <v>6910.6</v>
      </c>
      <c r="I30" s="6">
        <f>I31</f>
        <v>6910.6</v>
      </c>
    </row>
    <row r="31" spans="1:9" ht="15.75" x14ac:dyDescent="0.25">
      <c r="A31" s="5">
        <v>16</v>
      </c>
      <c r="B31" s="8" t="s">
        <v>23</v>
      </c>
      <c r="C31" s="9"/>
      <c r="D31" s="9"/>
      <c r="E31" s="10"/>
      <c r="F31" s="7" t="s">
        <v>44</v>
      </c>
      <c r="G31" s="6">
        <v>6910.6</v>
      </c>
      <c r="H31" s="6">
        <v>6910.6</v>
      </c>
      <c r="I31" s="6">
        <v>6910.6</v>
      </c>
    </row>
    <row r="32" spans="1:9" ht="15.75" x14ac:dyDescent="0.25">
      <c r="A32" s="5">
        <v>17</v>
      </c>
      <c r="B32" s="8" t="s">
        <v>24</v>
      </c>
      <c r="C32" s="9"/>
      <c r="D32" s="9"/>
      <c r="E32" s="10"/>
      <c r="F32" s="7" t="s">
        <v>45</v>
      </c>
      <c r="G32" s="6">
        <f>G33</f>
        <v>134.4</v>
      </c>
      <c r="H32" s="6">
        <f>H33</f>
        <v>134.4</v>
      </c>
      <c r="I32" s="6">
        <f>I33</f>
        <v>134.4</v>
      </c>
    </row>
    <row r="33" spans="1:9" ht="15.75" x14ac:dyDescent="0.25">
      <c r="A33" s="5">
        <v>18</v>
      </c>
      <c r="B33" s="8" t="s">
        <v>25</v>
      </c>
      <c r="C33" s="9"/>
      <c r="D33" s="9"/>
      <c r="E33" s="10"/>
      <c r="F33" s="7" t="s">
        <v>46</v>
      </c>
      <c r="G33" s="6">
        <v>134.4</v>
      </c>
      <c r="H33" s="6">
        <v>134.4</v>
      </c>
      <c r="I33" s="6">
        <v>134.4</v>
      </c>
    </row>
    <row r="34" spans="1:9" ht="15.75" x14ac:dyDescent="0.25">
      <c r="A34" s="5">
        <v>19</v>
      </c>
      <c r="B34" s="8" t="s">
        <v>26</v>
      </c>
      <c r="C34" s="9"/>
      <c r="D34" s="9"/>
      <c r="E34" s="10"/>
      <c r="F34" s="7" t="s">
        <v>47</v>
      </c>
      <c r="G34" s="6">
        <f>G35</f>
        <v>12</v>
      </c>
      <c r="H34" s="6">
        <f>H35</f>
        <v>12</v>
      </c>
      <c r="I34" s="6">
        <f>I35</f>
        <v>12</v>
      </c>
    </row>
    <row r="35" spans="1:9" ht="15.75" x14ac:dyDescent="0.25">
      <c r="A35" s="5">
        <v>20</v>
      </c>
      <c r="B35" s="8" t="s">
        <v>27</v>
      </c>
      <c r="C35" s="9"/>
      <c r="D35" s="9"/>
      <c r="E35" s="10"/>
      <c r="F35" s="7" t="s">
        <v>48</v>
      </c>
      <c r="G35" s="6">
        <v>12</v>
      </c>
      <c r="H35" s="6">
        <v>12</v>
      </c>
      <c r="I35" s="6">
        <v>12</v>
      </c>
    </row>
    <row r="36" spans="1:9" ht="15.75" x14ac:dyDescent="0.25">
      <c r="A36" s="5">
        <v>21</v>
      </c>
      <c r="B36" s="8" t="s">
        <v>28</v>
      </c>
      <c r="C36" s="9"/>
      <c r="D36" s="9"/>
      <c r="E36" s="10"/>
      <c r="F36" s="7"/>
      <c r="G36" s="6">
        <v>0</v>
      </c>
      <c r="H36" s="6">
        <v>390.4</v>
      </c>
      <c r="I36" s="6">
        <v>801.7</v>
      </c>
    </row>
    <row r="37" spans="1:9" ht="15.75" x14ac:dyDescent="0.25">
      <c r="A37" s="8" t="s">
        <v>7</v>
      </c>
      <c r="B37" s="9"/>
      <c r="C37" s="9"/>
      <c r="D37" s="9"/>
      <c r="E37" s="10"/>
      <c r="F37" s="7"/>
      <c r="G37" s="6">
        <f>G16+G21+G23+G25+G27+G30+G32+G34+G36</f>
        <v>16499.400000000001</v>
      </c>
      <c r="H37" s="6">
        <f>H16+H21+H23+H25+H27+H30+H32+H34+H36</f>
        <v>16868.2</v>
      </c>
      <c r="I37" s="6">
        <f>I16+I21+I23+I25+I27+I30+I32+I34+I36</f>
        <v>17091.7</v>
      </c>
    </row>
  </sheetData>
  <mergeCells count="25">
    <mergeCell ref="B18:E18"/>
    <mergeCell ref="A11:I11"/>
    <mergeCell ref="B14:E14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A37:E37"/>
    <mergeCell ref="B31:E31"/>
    <mergeCell ref="B32:E32"/>
    <mergeCell ref="B33:E33"/>
    <mergeCell ref="B34:E34"/>
    <mergeCell ref="B35:E35"/>
    <mergeCell ref="B36:E3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2023-12-25T02:02:22Z</dcterms:modified>
</cp:coreProperties>
</file>