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БЮДЖЕТ 2025-2027 г\2025-2027\методика расчета МБТ\"/>
    </mc:Choice>
  </mc:AlternateContent>
  <bookViews>
    <workbookView xWindow="0" yWindow="0" windowWidth="20175" windowHeight="76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8" i="1" l="1"/>
  <c r="E58" i="1"/>
  <c r="E56" i="1"/>
  <c r="F56" i="1" s="1"/>
  <c r="E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F55" i="1" l="1"/>
  <c r="F54" i="1" l="1"/>
  <c r="F53" i="1" l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<sst xmlns="http://schemas.openxmlformats.org/spreadsheetml/2006/main" count="121" uniqueCount="121">
  <si>
    <t>Расчет сумм неналоговых доходов по прочим поступлениям от использования имущества администрации Комского сельсовета</t>
  </si>
  <si>
    <t>ФИО</t>
  </si>
  <si>
    <t>Адрес</t>
  </si>
  <si>
    <t>сумма начисления</t>
  </si>
  <si>
    <t>сумма за год</t>
  </si>
  <si>
    <t>Кравченко АЛ</t>
  </si>
  <si>
    <t>Кома Майская 16-2</t>
  </si>
  <si>
    <t>КравченкоМЮ</t>
  </si>
  <si>
    <t>Кома Майская16-4</t>
  </si>
  <si>
    <t>Ефимова ЭИ</t>
  </si>
  <si>
    <t>Кома Мичурина 13</t>
  </si>
  <si>
    <t>Матвиенко СН</t>
  </si>
  <si>
    <t>Кома Октябрьская 6-3</t>
  </si>
  <si>
    <t>Сабуров ДО</t>
  </si>
  <si>
    <t>Кома Партизанская 11-2</t>
  </si>
  <si>
    <t>МедведевММ</t>
  </si>
  <si>
    <t>Кома Ленина 4-1</t>
  </si>
  <si>
    <t>МалаховПП</t>
  </si>
  <si>
    <t>Кома Ленина 6-1</t>
  </si>
  <si>
    <t>Лашенко ОМ</t>
  </si>
  <si>
    <t>Кома Ленина 6-2</t>
  </si>
  <si>
    <t>Максимова ВД</t>
  </si>
  <si>
    <t>Кома Ленина 8-1</t>
  </si>
  <si>
    <t>Вилинец ВС</t>
  </si>
  <si>
    <t>Кома Ленина 18-2</t>
  </si>
  <si>
    <t>Котов Алексей</t>
  </si>
  <si>
    <t>Кома Анашкина 11-2</t>
  </si>
  <si>
    <t>Шипицина В.И</t>
  </si>
  <si>
    <t>Кома Анашкина 15-1</t>
  </si>
  <si>
    <t>Котов Андрей</t>
  </si>
  <si>
    <t>Кома Новая 6-2</t>
  </si>
  <si>
    <t>АвласенкоАЯ</t>
  </si>
  <si>
    <t>Кома Молодежная 3-1</t>
  </si>
  <si>
    <t>Большакова ЛМ</t>
  </si>
  <si>
    <t>Кома Молодежная 4-2</t>
  </si>
  <si>
    <t>Данилов МГ</t>
  </si>
  <si>
    <t>Кома Улазская 7-1</t>
  </si>
  <si>
    <t>Гончарова ИИ</t>
  </si>
  <si>
    <t>Кома Улазская 9-1</t>
  </si>
  <si>
    <t>Поросенова ГН</t>
  </si>
  <si>
    <t>Кома Улазская 14-2</t>
  </si>
  <si>
    <t>Бучук АВ</t>
  </si>
  <si>
    <t>Кома Улазская 19-1</t>
  </si>
  <si>
    <t>Русинов ЕЛ</t>
  </si>
  <si>
    <t>Кома Пролетарская 13-1</t>
  </si>
  <si>
    <t>Ефимова ГВ</t>
  </si>
  <si>
    <t>Кома Пролетарская 13-2</t>
  </si>
  <si>
    <t>Парпура ЛА</t>
  </si>
  <si>
    <t>Кома Школьная 2-1</t>
  </si>
  <si>
    <t>Паппейгейм ИА</t>
  </si>
  <si>
    <t>Кома Майская 14-1</t>
  </si>
  <si>
    <t>Иванов АЕ</t>
  </si>
  <si>
    <t>Белка ВА</t>
  </si>
  <si>
    <t>Кома Партизанская 11-1</t>
  </si>
  <si>
    <t>Борисевич ВМ</t>
  </si>
  <si>
    <t>Черная Кома Народная 38-2</t>
  </si>
  <si>
    <t>Степанова ГФ</t>
  </si>
  <si>
    <t>Черная Кома Новая 3-2</t>
  </si>
  <si>
    <t>Анашкин АВ</t>
  </si>
  <si>
    <t>Черная Кома Новая 4</t>
  </si>
  <si>
    <t>Барсуков ВИ</t>
  </si>
  <si>
    <t>Черная Кома Новая 7-1</t>
  </si>
  <si>
    <t>Терешкина ИЮ</t>
  </si>
  <si>
    <t>Черная Кома Болотная 13</t>
  </si>
  <si>
    <t>Дербилова СН</t>
  </si>
  <si>
    <t>Черная Кома Народная 77</t>
  </si>
  <si>
    <t>Куксенко ВА</t>
  </si>
  <si>
    <t>Черная Кома Народная 76а-2</t>
  </si>
  <si>
    <t>Потылицына МВ</t>
  </si>
  <si>
    <t>Черная Кома Народная 38-1</t>
  </si>
  <si>
    <t>Анашкина ЛН</t>
  </si>
  <si>
    <t>Черная Кома Болотная 1-2</t>
  </si>
  <si>
    <t>Коновалов ГВ</t>
  </si>
  <si>
    <t>Кульчек Заречная 6</t>
  </si>
  <si>
    <t>Беляев АЮ</t>
  </si>
  <si>
    <t>Кульчек Революции 2</t>
  </si>
  <si>
    <t>Ощепкова О.Д.</t>
  </si>
  <si>
    <t>Кульчек Клубная 14-2</t>
  </si>
  <si>
    <t>Космачева НА</t>
  </si>
  <si>
    <t>Кульчек Клубная 14-1</t>
  </si>
  <si>
    <t>Кокова ЛЮ</t>
  </si>
  <si>
    <t>Кульчек Клубная 7</t>
  </si>
  <si>
    <t>Пузырева Е.Г</t>
  </si>
  <si>
    <t>Кульчек Клубная 4-1</t>
  </si>
  <si>
    <t>Кульчек Клубная 3-2</t>
  </si>
  <si>
    <t>Кульчек Клубная 3-1</t>
  </si>
  <si>
    <t>Кульчек Молодежная 11-2</t>
  </si>
  <si>
    <t>Кульчек Молодежная 11-1</t>
  </si>
  <si>
    <t>Кульчек Молодежная 7-1</t>
  </si>
  <si>
    <t>Кульчек Молодежная 3-2</t>
  </si>
  <si>
    <t>Кульчек Молодежная 5-1</t>
  </si>
  <si>
    <t>Кульчек Молодежная 1а-1</t>
  </si>
  <si>
    <t>Кульчек Октябрьская 1</t>
  </si>
  <si>
    <t>Кульчек Молодежная 3-1</t>
  </si>
  <si>
    <t>Космачев А.А.</t>
  </si>
  <si>
    <t>Кульчек Школьная 6</t>
  </si>
  <si>
    <t>Кома Майская 16-3</t>
  </si>
  <si>
    <t>кв.м</t>
  </si>
  <si>
    <t>цена за 1 кв.м</t>
  </si>
  <si>
    <t>Чернова Ю.В.</t>
  </si>
  <si>
    <t>Гесс И.И.</t>
  </si>
  <si>
    <t>Донников Н.А.</t>
  </si>
  <si>
    <t>Владимиров М.Н.</t>
  </si>
  <si>
    <t>Морозова С.В.</t>
  </si>
  <si>
    <t>Краснова В.И.</t>
  </si>
  <si>
    <t>Гесс Н.Н.</t>
  </si>
  <si>
    <t>Лалетина И.И.</t>
  </si>
  <si>
    <t>Кучеров А.Г.</t>
  </si>
  <si>
    <t>Середенкин Н.В.</t>
  </si>
  <si>
    <t>Кома Майская 13-2</t>
  </si>
  <si>
    <t>Филимонова Е.И.</t>
  </si>
  <si>
    <t>Кома Майская 16-1</t>
  </si>
  <si>
    <t>6,85- для Черной Комы и Кульчека</t>
  </si>
  <si>
    <t>7,95-есть вода, есть водоотведение, блокировочной застройки, деревянный</t>
  </si>
  <si>
    <t>7,32-есть вода, есть водоотведение, блокировочной застройки,деревянные.</t>
  </si>
  <si>
    <t>7,13-нет воды, нет водоотведения, блокировочной застройки, шлакоблочный.</t>
  </si>
  <si>
    <t>7,68-есть вода, есть водоотведение, одинокостоящий, деревянный.</t>
  </si>
  <si>
    <t>Майер Кома</t>
  </si>
  <si>
    <t>Лазерева В.А</t>
  </si>
  <si>
    <t>Кома Пролетарская 11-1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</si>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</sst>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2" fontId="0" fillId="0" borderId="0" xfId="0" applyNumberFormat="1"/>
    <xf numFmtId="0" fontId="0" fillId="0" borderId="0" xfId="0" applyAlignment="1">
      <alignment horizontal="center"/>
    </xf>
    <xf numFmtId="2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F56" sqref="F56"/>
    </sheetView>
  </sheetViews>
  <sheetFormatPr defaultColWidth="9" defaultRowHeight="15"/>
  <cols>
    <col min="1" max="1" width="23.140625" customWidth="1"/>
    <col min="2" max="2" width="31.85546875" customWidth="1"/>
    <col min="3" max="3" width="16.42578125" customWidth="1"/>
    <col min="4" max="4" width="15.85546875" customWidth="1"/>
    <col min="5" max="5" width="18.5703125" customWidth="1"/>
    <col min="6" max="6" width="19.5703125" customWidth="1"/>
  </cols>
  <sheetData>
    <row r="1" spans="1:6" ht="32.1" customHeight="1">
      <c r="A1" s="7" t="s">
        <v>0</v>
      </c>
      <c r="B1" s="7"/>
      <c r="C1" s="7"/>
      <c r="D1" s="7"/>
      <c r="E1" s="7"/>
      <c r="F1" s="7"/>
    </row>
    <row r="2" spans="1:6">
      <c r="A2" s="1" t="s">
        <v>1</v>
      </c>
      <c r="B2" s="1" t="s">
        <v>2</v>
      </c>
      <c r="C2" s="2" t="s">
        <v>97</v>
      </c>
      <c r="D2" s="2" t="s">
        <v>98</v>
      </c>
      <c r="E2" s="1" t="s">
        <v>3</v>
      </c>
      <c r="F2" s="1" t="s">
        <v>4</v>
      </c>
    </row>
    <row r="3" spans="1:6">
      <c r="A3" t="s">
        <v>5</v>
      </c>
      <c r="B3" t="s">
        <v>6</v>
      </c>
      <c r="C3" s="4">
        <v>52</v>
      </c>
      <c r="D3" s="4">
        <v>7.13</v>
      </c>
      <c r="E3" s="5">
        <f t="shared" ref="E3:E34" si="0">C3*D3</f>
        <v>370.76</v>
      </c>
      <c r="F3" s="5">
        <f t="shared" ref="F3:F56" si="1">E3*12</f>
        <v>4449.12</v>
      </c>
    </row>
    <row r="4" spans="1:6">
      <c r="A4" t="s">
        <v>7</v>
      </c>
      <c r="B4" t="s">
        <v>8</v>
      </c>
      <c r="C4" s="4">
        <v>42</v>
      </c>
      <c r="D4" s="4">
        <v>7.13</v>
      </c>
      <c r="E4" s="5">
        <f t="shared" si="0"/>
        <v>299.45999999999998</v>
      </c>
      <c r="F4" s="5">
        <f t="shared" si="1"/>
        <v>3593.5199999999995</v>
      </c>
    </row>
    <row r="5" spans="1:6">
      <c r="A5" t="s">
        <v>9</v>
      </c>
      <c r="B5" t="s">
        <v>10</v>
      </c>
      <c r="C5" s="4">
        <v>46</v>
      </c>
      <c r="D5" s="4">
        <v>7.68</v>
      </c>
      <c r="E5" s="5">
        <f t="shared" si="0"/>
        <v>353.28</v>
      </c>
      <c r="F5" s="5">
        <f t="shared" si="1"/>
        <v>4239.3599999999997</v>
      </c>
    </row>
    <row r="6" spans="1:6">
      <c r="A6" t="s">
        <v>11</v>
      </c>
      <c r="B6" t="s">
        <v>12</v>
      </c>
      <c r="C6" s="4">
        <v>44.5</v>
      </c>
      <c r="D6" s="4">
        <v>7.13</v>
      </c>
      <c r="E6" s="5">
        <f t="shared" si="0"/>
        <v>317.28499999999997</v>
      </c>
      <c r="F6" s="5">
        <f t="shared" si="1"/>
        <v>3807.4199999999996</v>
      </c>
    </row>
    <row r="7" spans="1:6">
      <c r="A7" t="s">
        <v>13</v>
      </c>
      <c r="B7" t="s">
        <v>14</v>
      </c>
      <c r="C7" s="4">
        <v>46</v>
      </c>
      <c r="D7" s="4">
        <v>7.13</v>
      </c>
      <c r="E7" s="5">
        <f t="shared" si="0"/>
        <v>327.98</v>
      </c>
      <c r="F7" s="5">
        <f t="shared" si="1"/>
        <v>3935.76</v>
      </c>
    </row>
    <row r="8" spans="1:6">
      <c r="A8" t="s">
        <v>15</v>
      </c>
      <c r="B8" t="s">
        <v>16</v>
      </c>
      <c r="C8" s="4">
        <v>46</v>
      </c>
      <c r="D8" s="4">
        <v>7.95</v>
      </c>
      <c r="E8" s="5">
        <f t="shared" si="0"/>
        <v>365.7</v>
      </c>
      <c r="F8" s="5">
        <f t="shared" si="1"/>
        <v>4388.3999999999996</v>
      </c>
    </row>
    <row r="9" spans="1:6">
      <c r="A9" t="s">
        <v>17</v>
      </c>
      <c r="B9" t="s">
        <v>18</v>
      </c>
      <c r="C9" s="4">
        <v>46</v>
      </c>
      <c r="D9" s="4">
        <v>7.13</v>
      </c>
      <c r="E9" s="5">
        <f t="shared" si="0"/>
        <v>327.98</v>
      </c>
      <c r="F9" s="5">
        <f t="shared" si="1"/>
        <v>3935.76</v>
      </c>
    </row>
    <row r="10" spans="1:6">
      <c r="A10" t="s">
        <v>19</v>
      </c>
      <c r="B10" t="s">
        <v>20</v>
      </c>
      <c r="C10" s="4">
        <v>46</v>
      </c>
      <c r="D10" s="4">
        <v>7.13</v>
      </c>
      <c r="E10" s="5">
        <f t="shared" si="0"/>
        <v>327.98</v>
      </c>
      <c r="F10" s="5">
        <f t="shared" si="1"/>
        <v>3935.76</v>
      </c>
    </row>
    <row r="11" spans="1:6">
      <c r="A11" t="s">
        <v>21</v>
      </c>
      <c r="B11" t="s">
        <v>22</v>
      </c>
      <c r="C11" s="4">
        <v>44.8</v>
      </c>
      <c r="D11" s="4">
        <v>7.95</v>
      </c>
      <c r="E11" s="5">
        <f t="shared" si="0"/>
        <v>356.15999999999997</v>
      </c>
      <c r="F11" s="5">
        <f t="shared" si="1"/>
        <v>4273.92</v>
      </c>
    </row>
    <row r="12" spans="1:6">
      <c r="A12" t="s">
        <v>23</v>
      </c>
      <c r="B12" t="s">
        <v>24</v>
      </c>
      <c r="C12" s="4">
        <v>44.44</v>
      </c>
      <c r="D12" s="4">
        <v>7.95</v>
      </c>
      <c r="E12" s="5">
        <f t="shared" si="0"/>
        <v>353.298</v>
      </c>
      <c r="F12" s="5">
        <f t="shared" si="1"/>
        <v>4239.576</v>
      </c>
    </row>
    <row r="13" spans="1:6">
      <c r="A13" t="s">
        <v>25</v>
      </c>
      <c r="B13" t="s">
        <v>26</v>
      </c>
      <c r="C13" s="4">
        <v>49</v>
      </c>
      <c r="D13" s="4">
        <v>7.13</v>
      </c>
      <c r="E13" s="5">
        <f t="shared" si="0"/>
        <v>349.37</v>
      </c>
      <c r="F13" s="5">
        <f t="shared" si="1"/>
        <v>4192.4400000000005</v>
      </c>
    </row>
    <row r="14" spans="1:6">
      <c r="A14" t="s">
        <v>27</v>
      </c>
      <c r="B14" t="s">
        <v>28</v>
      </c>
      <c r="C14" s="4">
        <v>42.5</v>
      </c>
      <c r="D14" s="4">
        <v>7.95</v>
      </c>
      <c r="E14" s="5">
        <f t="shared" si="0"/>
        <v>337.875</v>
      </c>
      <c r="F14" s="5">
        <f t="shared" si="1"/>
        <v>4054.5</v>
      </c>
    </row>
    <row r="15" spans="1:6">
      <c r="A15" t="s">
        <v>29</v>
      </c>
      <c r="B15" t="s">
        <v>30</v>
      </c>
      <c r="C15" s="4">
        <v>70</v>
      </c>
      <c r="D15" s="4">
        <v>7.95</v>
      </c>
      <c r="E15" s="5">
        <f t="shared" si="0"/>
        <v>556.5</v>
      </c>
      <c r="F15" s="5">
        <f t="shared" si="1"/>
        <v>6678</v>
      </c>
    </row>
    <row r="16" spans="1:6">
      <c r="A16" t="s">
        <v>31</v>
      </c>
      <c r="B16" t="s">
        <v>32</v>
      </c>
      <c r="C16" s="4">
        <v>76</v>
      </c>
      <c r="D16" s="4">
        <v>7.32</v>
      </c>
      <c r="E16" s="5">
        <f t="shared" si="0"/>
        <v>556.32000000000005</v>
      </c>
      <c r="F16" s="5">
        <f t="shared" si="1"/>
        <v>6675.84</v>
      </c>
    </row>
    <row r="17" spans="1:6">
      <c r="A17" t="s">
        <v>33</v>
      </c>
      <c r="B17" t="s">
        <v>34</v>
      </c>
      <c r="C17" s="4">
        <v>76</v>
      </c>
      <c r="D17" s="4">
        <v>7.32</v>
      </c>
      <c r="E17" s="5">
        <f t="shared" si="0"/>
        <v>556.32000000000005</v>
      </c>
      <c r="F17" s="5">
        <f t="shared" si="1"/>
        <v>6675.84</v>
      </c>
    </row>
    <row r="18" spans="1:6">
      <c r="A18" t="s">
        <v>35</v>
      </c>
      <c r="B18" t="s">
        <v>36</v>
      </c>
      <c r="C18" s="4">
        <v>46</v>
      </c>
      <c r="D18" s="4">
        <v>7.68</v>
      </c>
      <c r="E18" s="5">
        <f t="shared" si="0"/>
        <v>353.28</v>
      </c>
      <c r="F18" s="5">
        <f t="shared" si="1"/>
        <v>4239.3599999999997</v>
      </c>
    </row>
    <row r="19" spans="1:6">
      <c r="A19" t="s">
        <v>37</v>
      </c>
      <c r="B19" t="s">
        <v>38</v>
      </c>
      <c r="C19" s="4">
        <v>46</v>
      </c>
      <c r="D19" s="4">
        <v>7.95</v>
      </c>
      <c r="E19" s="5">
        <f t="shared" si="0"/>
        <v>365.7</v>
      </c>
      <c r="F19" s="5">
        <f t="shared" si="1"/>
        <v>4388.3999999999996</v>
      </c>
    </row>
    <row r="20" spans="1:6">
      <c r="A20" t="s">
        <v>39</v>
      </c>
      <c r="B20" t="s">
        <v>40</v>
      </c>
      <c r="C20" s="4">
        <v>46</v>
      </c>
      <c r="D20" s="4">
        <v>7.68</v>
      </c>
      <c r="E20" s="5">
        <f t="shared" si="0"/>
        <v>353.28</v>
      </c>
      <c r="F20" s="5">
        <f t="shared" si="1"/>
        <v>4239.3599999999997</v>
      </c>
    </row>
    <row r="21" spans="1:6">
      <c r="A21" t="s">
        <v>41</v>
      </c>
      <c r="B21" t="s">
        <v>42</v>
      </c>
      <c r="C21" s="4">
        <v>50</v>
      </c>
      <c r="D21" s="4">
        <v>7.95</v>
      </c>
      <c r="E21" s="5">
        <f t="shared" si="0"/>
        <v>397.5</v>
      </c>
      <c r="F21" s="5">
        <f t="shared" si="1"/>
        <v>4770</v>
      </c>
    </row>
    <row r="22" spans="1:6">
      <c r="A22" t="s">
        <v>43</v>
      </c>
      <c r="B22" t="s">
        <v>44</v>
      </c>
      <c r="C22" s="4">
        <v>57.5</v>
      </c>
      <c r="D22" s="4">
        <v>7.13</v>
      </c>
      <c r="E22" s="5">
        <f t="shared" si="0"/>
        <v>409.97499999999997</v>
      </c>
      <c r="F22" s="5">
        <f t="shared" si="1"/>
        <v>4919.7</v>
      </c>
    </row>
    <row r="23" spans="1:6">
      <c r="A23" t="s">
        <v>45</v>
      </c>
      <c r="B23" t="s">
        <v>46</v>
      </c>
      <c r="C23" s="4">
        <v>57.5</v>
      </c>
      <c r="D23" s="4">
        <v>7.13</v>
      </c>
      <c r="E23" s="5">
        <f t="shared" si="0"/>
        <v>409.97499999999997</v>
      </c>
      <c r="F23" s="5">
        <f t="shared" si="1"/>
        <v>4919.7</v>
      </c>
    </row>
    <row r="24" spans="1:6">
      <c r="A24" t="s">
        <v>47</v>
      </c>
      <c r="B24" t="s">
        <v>48</v>
      </c>
      <c r="C24" s="4">
        <v>46</v>
      </c>
      <c r="D24" s="4">
        <v>7.68</v>
      </c>
      <c r="E24" s="5">
        <f t="shared" si="0"/>
        <v>353.28</v>
      </c>
      <c r="F24" s="5">
        <f t="shared" si="1"/>
        <v>4239.3599999999997</v>
      </c>
    </row>
    <row r="25" spans="1:6">
      <c r="A25" t="s">
        <v>49</v>
      </c>
      <c r="B25" t="s">
        <v>50</v>
      </c>
      <c r="C25" s="4">
        <v>56.01</v>
      </c>
      <c r="D25" s="4">
        <v>7.13</v>
      </c>
      <c r="E25" s="5">
        <f t="shared" si="0"/>
        <v>399.35129999999998</v>
      </c>
      <c r="F25" s="5">
        <f t="shared" si="1"/>
        <v>4792.2155999999995</v>
      </c>
    </row>
    <row r="26" spans="1:6">
      <c r="A26" t="s">
        <v>51</v>
      </c>
      <c r="B26" t="s">
        <v>109</v>
      </c>
      <c r="C26" s="4">
        <v>46</v>
      </c>
      <c r="D26" s="4">
        <v>7.13</v>
      </c>
      <c r="E26" s="5">
        <f t="shared" si="0"/>
        <v>327.98</v>
      </c>
      <c r="F26" s="5">
        <f t="shared" si="1"/>
        <v>3935.76</v>
      </c>
    </row>
    <row r="27" spans="1:6">
      <c r="A27" t="s">
        <v>52</v>
      </c>
      <c r="B27" t="s">
        <v>53</v>
      </c>
      <c r="C27" s="4">
        <v>46</v>
      </c>
      <c r="D27" s="4">
        <v>7.13</v>
      </c>
      <c r="E27" s="5">
        <f t="shared" si="0"/>
        <v>327.98</v>
      </c>
      <c r="F27" s="5">
        <f t="shared" si="1"/>
        <v>3935.76</v>
      </c>
    </row>
    <row r="28" spans="1:6">
      <c r="A28" t="s">
        <v>54</v>
      </c>
      <c r="B28" t="s">
        <v>55</v>
      </c>
      <c r="C28" s="4">
        <v>72</v>
      </c>
      <c r="D28" s="4">
        <v>6.85</v>
      </c>
      <c r="E28" s="5">
        <f t="shared" si="0"/>
        <v>493.2</v>
      </c>
      <c r="F28" s="5">
        <f t="shared" si="1"/>
        <v>5918.4</v>
      </c>
    </row>
    <row r="29" spans="1:6">
      <c r="A29" t="s">
        <v>56</v>
      </c>
      <c r="B29" t="s">
        <v>57</v>
      </c>
      <c r="C29" s="4">
        <v>45</v>
      </c>
      <c r="D29" s="4">
        <v>6.85</v>
      </c>
      <c r="E29" s="5">
        <f t="shared" si="0"/>
        <v>308.25</v>
      </c>
      <c r="F29" s="5">
        <f t="shared" si="1"/>
        <v>3699</v>
      </c>
    </row>
    <row r="30" spans="1:6">
      <c r="A30" t="s">
        <v>58</v>
      </c>
      <c r="B30" t="s">
        <v>59</v>
      </c>
      <c r="C30" s="4">
        <v>48</v>
      </c>
      <c r="D30" s="4">
        <v>6.85</v>
      </c>
      <c r="E30" s="5">
        <f t="shared" si="0"/>
        <v>328.79999999999995</v>
      </c>
      <c r="F30" s="5">
        <f t="shared" si="1"/>
        <v>3945.5999999999995</v>
      </c>
    </row>
    <row r="31" spans="1:6">
      <c r="A31" t="s">
        <v>60</v>
      </c>
      <c r="B31" t="s">
        <v>61</v>
      </c>
      <c r="C31" s="4">
        <v>58</v>
      </c>
      <c r="D31" s="4">
        <v>6.85</v>
      </c>
      <c r="E31" s="5">
        <f t="shared" si="0"/>
        <v>397.29999999999995</v>
      </c>
      <c r="F31" s="5">
        <f t="shared" si="1"/>
        <v>4767.5999999999995</v>
      </c>
    </row>
    <row r="32" spans="1:6">
      <c r="A32" t="s">
        <v>62</v>
      </c>
      <c r="B32" t="s">
        <v>63</v>
      </c>
      <c r="C32" s="4">
        <v>30</v>
      </c>
      <c r="D32" s="4">
        <v>6.85</v>
      </c>
      <c r="E32" s="5">
        <f t="shared" si="0"/>
        <v>205.5</v>
      </c>
      <c r="F32" s="5">
        <f t="shared" si="1"/>
        <v>2466</v>
      </c>
    </row>
    <row r="33" spans="1:6">
      <c r="A33" t="s">
        <v>64</v>
      </c>
      <c r="B33" t="s">
        <v>65</v>
      </c>
      <c r="C33" s="4">
        <v>32</v>
      </c>
      <c r="D33" s="4">
        <v>6.85</v>
      </c>
      <c r="E33" s="5">
        <f t="shared" si="0"/>
        <v>219.2</v>
      </c>
      <c r="F33" s="5">
        <f t="shared" si="1"/>
        <v>2630.3999999999996</v>
      </c>
    </row>
    <row r="34" spans="1:6">
      <c r="A34" t="s">
        <v>66</v>
      </c>
      <c r="B34" t="s">
        <v>67</v>
      </c>
      <c r="C34" s="4">
        <v>67</v>
      </c>
      <c r="D34" s="4">
        <v>6.85</v>
      </c>
      <c r="E34" s="5">
        <f t="shared" si="0"/>
        <v>458.95</v>
      </c>
      <c r="F34" s="5">
        <f t="shared" si="1"/>
        <v>5507.4</v>
      </c>
    </row>
    <row r="35" spans="1:6">
      <c r="A35" t="s">
        <v>68</v>
      </c>
      <c r="B35" t="s">
        <v>69</v>
      </c>
      <c r="C35" s="4">
        <v>72</v>
      </c>
      <c r="D35" s="4">
        <v>6.85</v>
      </c>
      <c r="E35" s="5">
        <f t="shared" ref="E35:E55" si="2">C35*D35</f>
        <v>493.2</v>
      </c>
      <c r="F35" s="5">
        <f t="shared" si="1"/>
        <v>5918.4</v>
      </c>
    </row>
    <row r="36" spans="1:6">
      <c r="A36" t="s">
        <v>70</v>
      </c>
      <c r="B36" t="s">
        <v>71</v>
      </c>
      <c r="C36" s="4">
        <v>85</v>
      </c>
      <c r="D36" s="4">
        <v>6.85</v>
      </c>
      <c r="E36" s="5">
        <f t="shared" si="2"/>
        <v>582.25</v>
      </c>
      <c r="F36" s="5">
        <f t="shared" si="1"/>
        <v>6987</v>
      </c>
    </row>
    <row r="37" spans="1:6">
      <c r="A37" t="s">
        <v>72</v>
      </c>
      <c r="B37" t="s">
        <v>73</v>
      </c>
      <c r="C37" s="4">
        <v>75.5</v>
      </c>
      <c r="D37" s="4">
        <v>6.85</v>
      </c>
      <c r="E37" s="5">
        <f t="shared" si="2"/>
        <v>517.17499999999995</v>
      </c>
      <c r="F37" s="5">
        <f t="shared" si="1"/>
        <v>6206.0999999999995</v>
      </c>
    </row>
    <row r="38" spans="1:6">
      <c r="A38" t="s">
        <v>74</v>
      </c>
      <c r="B38" t="s">
        <v>75</v>
      </c>
      <c r="C38" s="4">
        <v>44.32</v>
      </c>
      <c r="D38" s="4">
        <v>6.85</v>
      </c>
      <c r="E38" s="5">
        <f t="shared" si="2"/>
        <v>303.59199999999998</v>
      </c>
      <c r="F38" s="5">
        <f t="shared" si="1"/>
        <v>3643.1039999999998</v>
      </c>
    </row>
    <row r="39" spans="1:6">
      <c r="A39" t="s">
        <v>76</v>
      </c>
      <c r="B39" t="s">
        <v>77</v>
      </c>
      <c r="C39" s="4">
        <v>51</v>
      </c>
      <c r="D39" s="4">
        <v>6.85</v>
      </c>
      <c r="E39" s="5">
        <f t="shared" si="2"/>
        <v>349.34999999999997</v>
      </c>
      <c r="F39" s="5">
        <f t="shared" si="1"/>
        <v>4192.2</v>
      </c>
    </row>
    <row r="40" spans="1:6">
      <c r="A40" t="s">
        <v>78</v>
      </c>
      <c r="B40" t="s">
        <v>79</v>
      </c>
      <c r="C40" s="4">
        <v>51</v>
      </c>
      <c r="D40" s="4">
        <v>6.85</v>
      </c>
      <c r="E40" s="5">
        <f t="shared" si="2"/>
        <v>349.34999999999997</v>
      </c>
      <c r="F40" s="5">
        <f t="shared" si="1"/>
        <v>4192.2</v>
      </c>
    </row>
    <row r="41" spans="1:6">
      <c r="A41" t="s">
        <v>80</v>
      </c>
      <c r="B41" t="s">
        <v>81</v>
      </c>
      <c r="C41" s="4">
        <v>48</v>
      </c>
      <c r="D41" s="4">
        <v>6.85</v>
      </c>
      <c r="E41" s="5">
        <f t="shared" si="2"/>
        <v>328.79999999999995</v>
      </c>
      <c r="F41" s="5">
        <f t="shared" si="1"/>
        <v>3945.5999999999995</v>
      </c>
    </row>
    <row r="42" spans="1:6">
      <c r="A42" t="s">
        <v>82</v>
      </c>
      <c r="B42" t="s">
        <v>83</v>
      </c>
      <c r="C42" s="4">
        <v>46.2</v>
      </c>
      <c r="D42" s="4">
        <v>6.85</v>
      </c>
      <c r="E42" s="5">
        <f t="shared" si="2"/>
        <v>316.47000000000003</v>
      </c>
      <c r="F42" s="5">
        <f t="shared" si="1"/>
        <v>3797.6400000000003</v>
      </c>
    </row>
    <row r="43" spans="1:6">
      <c r="A43" t="s">
        <v>108</v>
      </c>
      <c r="B43" t="s">
        <v>84</v>
      </c>
      <c r="C43" s="4">
        <v>53</v>
      </c>
      <c r="D43" s="4">
        <v>6.85</v>
      </c>
      <c r="E43" s="5">
        <f t="shared" si="2"/>
        <v>363.04999999999995</v>
      </c>
      <c r="F43" s="5">
        <f t="shared" si="1"/>
        <v>4356.5999999999995</v>
      </c>
    </row>
    <row r="44" spans="1:6">
      <c r="A44" t="s">
        <v>107</v>
      </c>
      <c r="B44" t="s">
        <v>85</v>
      </c>
      <c r="C44" s="4">
        <v>53</v>
      </c>
      <c r="D44" s="4">
        <v>6.85</v>
      </c>
      <c r="E44" s="5">
        <f t="shared" si="2"/>
        <v>363.04999999999995</v>
      </c>
      <c r="F44" s="5">
        <f t="shared" si="1"/>
        <v>4356.5999999999995</v>
      </c>
    </row>
    <row r="45" spans="1:6">
      <c r="A45" t="s">
        <v>106</v>
      </c>
      <c r="B45" t="s">
        <v>86</v>
      </c>
      <c r="C45" s="4">
        <v>58</v>
      </c>
      <c r="D45" s="4">
        <v>6.85</v>
      </c>
      <c r="E45" s="5">
        <f t="shared" si="2"/>
        <v>397.29999999999995</v>
      </c>
      <c r="F45" s="5">
        <f t="shared" si="1"/>
        <v>4767.5999999999995</v>
      </c>
    </row>
    <row r="46" spans="1:6">
      <c r="A46" t="s">
        <v>105</v>
      </c>
      <c r="B46" t="s">
        <v>87</v>
      </c>
      <c r="C46" s="4">
        <v>52</v>
      </c>
      <c r="D46" s="4">
        <v>6.85</v>
      </c>
      <c r="E46" s="5">
        <f t="shared" si="2"/>
        <v>356.2</v>
      </c>
      <c r="F46" s="5">
        <f t="shared" si="1"/>
        <v>4274.3999999999996</v>
      </c>
    </row>
    <row r="47" spans="1:6">
      <c r="A47" t="s">
        <v>104</v>
      </c>
      <c r="B47" t="s">
        <v>88</v>
      </c>
      <c r="C47" s="4">
        <v>58</v>
      </c>
      <c r="D47" s="4">
        <v>6.85</v>
      </c>
      <c r="E47" s="5">
        <f t="shared" si="2"/>
        <v>397.29999999999995</v>
      </c>
      <c r="F47" s="5">
        <f t="shared" si="1"/>
        <v>4767.5999999999995</v>
      </c>
    </row>
    <row r="48" spans="1:6">
      <c r="A48" t="s">
        <v>103</v>
      </c>
      <c r="B48" t="s">
        <v>89</v>
      </c>
      <c r="C48" s="4">
        <v>58</v>
      </c>
      <c r="D48" s="4">
        <v>6.85</v>
      </c>
      <c r="E48" s="5">
        <f t="shared" si="2"/>
        <v>397.29999999999995</v>
      </c>
      <c r="F48" s="5">
        <f t="shared" si="1"/>
        <v>4767.5999999999995</v>
      </c>
    </row>
    <row r="49" spans="1:6">
      <c r="A49" t="s">
        <v>102</v>
      </c>
      <c r="B49" t="s">
        <v>90</v>
      </c>
      <c r="C49" s="4">
        <v>58</v>
      </c>
      <c r="D49" s="4">
        <v>6.85</v>
      </c>
      <c r="E49" s="5">
        <f t="shared" si="2"/>
        <v>397.29999999999995</v>
      </c>
      <c r="F49" s="5">
        <f t="shared" si="1"/>
        <v>4767.5999999999995</v>
      </c>
    </row>
    <row r="50" spans="1:6">
      <c r="A50" t="s">
        <v>101</v>
      </c>
      <c r="B50" t="s">
        <v>91</v>
      </c>
      <c r="C50" s="4">
        <v>70</v>
      </c>
      <c r="D50" s="4">
        <v>6.85</v>
      </c>
      <c r="E50" s="5">
        <f t="shared" si="2"/>
        <v>479.5</v>
      </c>
      <c r="F50" s="5">
        <f t="shared" si="1"/>
        <v>5754</v>
      </c>
    </row>
    <row r="51" spans="1:6">
      <c r="A51" t="s">
        <v>100</v>
      </c>
      <c r="B51" t="s">
        <v>92</v>
      </c>
      <c r="C51" s="4">
        <v>58</v>
      </c>
      <c r="D51" s="4">
        <v>6.85</v>
      </c>
      <c r="E51" s="5">
        <f t="shared" si="2"/>
        <v>397.29999999999995</v>
      </c>
      <c r="F51" s="5">
        <f t="shared" si="1"/>
        <v>4767.5999999999995</v>
      </c>
    </row>
    <row r="52" spans="1:6">
      <c r="A52" t="s">
        <v>117</v>
      </c>
      <c r="B52" t="s">
        <v>93</v>
      </c>
      <c r="C52" s="4">
        <v>41.9</v>
      </c>
      <c r="D52" s="4">
        <v>7.68</v>
      </c>
      <c r="E52" s="5">
        <f t="shared" si="2"/>
        <v>321.79199999999997</v>
      </c>
      <c r="F52" s="5">
        <f t="shared" si="1"/>
        <v>3861.5039999999999</v>
      </c>
    </row>
    <row r="53" spans="1:6">
      <c r="A53" t="s">
        <v>94</v>
      </c>
      <c r="B53" t="s">
        <v>95</v>
      </c>
      <c r="C53" s="4">
        <v>63.5</v>
      </c>
      <c r="D53" s="4">
        <v>6.85</v>
      </c>
      <c r="E53" s="5">
        <f t="shared" si="2"/>
        <v>434.97499999999997</v>
      </c>
      <c r="F53" s="5">
        <f t="shared" si="1"/>
        <v>5219.7</v>
      </c>
    </row>
    <row r="54" spans="1:6">
      <c r="A54" t="s">
        <v>99</v>
      </c>
      <c r="B54" t="s">
        <v>96</v>
      </c>
      <c r="C54" s="4">
        <v>52</v>
      </c>
      <c r="D54" s="4">
        <v>7.13</v>
      </c>
      <c r="E54" s="5">
        <f t="shared" si="2"/>
        <v>370.76</v>
      </c>
      <c r="F54" s="5">
        <f t="shared" si="1"/>
        <v>4449.12</v>
      </c>
    </row>
    <row r="55" spans="1:6">
      <c r="A55" t="s">
        <v>110</v>
      </c>
      <c r="B55" t="s">
        <v>111</v>
      </c>
      <c r="C55" s="4">
        <v>39.200000000000003</v>
      </c>
      <c r="D55" s="4">
        <v>7.13</v>
      </c>
      <c r="E55" s="5">
        <f t="shared" si="2"/>
        <v>279.49600000000004</v>
      </c>
      <c r="F55" s="5">
        <f t="shared" si="1"/>
        <v>3353.9520000000002</v>
      </c>
    </row>
    <row r="56" spans="1:6">
      <c r="A56" t="s">
        <v>118</v>
      </c>
      <c r="B56" t="s">
        <v>119</v>
      </c>
      <c r="C56" s="4">
        <v>21</v>
      </c>
      <c r="D56" s="4">
        <v>7.13</v>
      </c>
      <c r="E56" s="6">
        <f>C56*D56</f>
        <v>149.72999999999999</v>
      </c>
      <c r="F56" s="6">
        <f t="shared" si="1"/>
        <v>1796.7599999999998</v>
      </c>
    </row>
    <row r="57" spans="1:6">
      <c r="C57" s="3"/>
      <c r="D57" s="3"/>
      <c r="E57" s="8"/>
      <c r="F57" s="6"/>
    </row>
    <row r="58" spans="1:6">
      <c r="A58" t="s">
        <v>120</v>
      </c>
      <c r="E58" s="6">
        <f>E3+E4+E5+E6+E7+E8+E9+E10+E11+E12+E13+E14+E15+E16+E17+E18+E19+E20+E21+E22+E23+E24+E25+E26+E27+E28+E29+E30+E31+E32+E33+E34+E35+E36+E37+E38+E39+E40+E41+E42+E43+E44+E45+E46+E47+E48+E49+E50+E51+E52+E53+E54+E55+E56</f>
        <v>20211.009299999991</v>
      </c>
      <c r="F58" s="6">
        <f>F3+F4+F5+F6+F7+F8+F9+F10+F11+F12+F13+F14+F15+F16+F17+F18+F19+F20+F21+F22+F23+F24+F25+F26+F27+F28+F29+F30+F31+F32+F33+F34+F35+F36+F37+F38+F39+F40+F41+F42+F43+F44+F45+F46+F47+F48+F49+F50+F51+F52+F53+F54+F55+F56</f>
        <v>242532.11160000003</v>
      </c>
    </row>
    <row r="60" spans="1:6">
      <c r="A60" t="s">
        <v>112</v>
      </c>
    </row>
    <row r="61" spans="1:6">
      <c r="A61" t="s">
        <v>115</v>
      </c>
    </row>
    <row r="62" spans="1:6">
      <c r="A62" t="s">
        <v>114</v>
      </c>
    </row>
    <row r="63" spans="1:6">
      <c r="A63" t="s">
        <v>116</v>
      </c>
    </row>
    <row r="64" spans="1:6">
      <c r="A64" t="s">
        <v>113</v>
      </c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2024-11-08T07:06:22Z</cp:lastPrinted>
  <dcterms:created xsi:type="dcterms:W3CDTF">2023-12-18T02:49:00Z</dcterms:created>
  <dcterms:modified xsi:type="dcterms:W3CDTF">2024-11-08T07:41:27Z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59C8794697D04CAA96A2D9F32775ADB3_12</vt:lpwstr>
  </property>
  <property fmtid="{D5CDD505-2E9C-101B-9397-08002B2CF9AE}" pid="3" name="KSOProductBuildVer">
    <vt:lpwstr>1049-12.2.0.13292</vt:lpwstr>
  </property>
</Properties>
</file>